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A\Downloads\"/>
    </mc:Choice>
  </mc:AlternateContent>
  <xr:revisionPtr revIDLastSave="0" documentId="13_ncr:1_{62FBA221-B8DF-4687-B557-F0653F98F371}" xr6:coauthVersionLast="36" xr6:coauthVersionMax="47" xr10:uidLastSave="{00000000-0000-0000-0000-000000000000}"/>
  <bookViews>
    <workbookView xWindow="0" yWindow="0" windowWidth="28800" windowHeight="11625" tabRatio="584" xr2:uid="{00000000-000D-0000-FFFF-FFFF00000000}"/>
  </bookViews>
  <sheets>
    <sheet name="Haushaltsplan_2018-2020" sheetId="1" r:id="rId1"/>
  </sheets>
  <definedNames>
    <definedName name="_xlnm.Print_Area" localSheetId="0">'Haushaltsplan_2018-2020'!$A$1:$M$93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  <c r="K18" i="1"/>
  <c r="J18" i="1"/>
  <c r="K89" i="1"/>
  <c r="D93" i="1"/>
  <c r="J93" i="1" l="1"/>
  <c r="I93" i="1"/>
  <c r="H93" i="1"/>
  <c r="G93" i="1"/>
  <c r="F93" i="1"/>
  <c r="E93" i="1"/>
  <c r="J89" i="1" l="1"/>
  <c r="I89" i="1"/>
  <c r="H89" i="1"/>
  <c r="I18" i="1"/>
  <c r="H18" i="1"/>
  <c r="G89" i="1"/>
  <c r="F89" i="1"/>
  <c r="F18" i="1"/>
  <c r="G18" i="1"/>
  <c r="E89" i="1"/>
  <c r="E18" i="1"/>
  <c r="D18" i="1"/>
  <c r="D89" i="1"/>
  <c r="D92" i="1" l="1"/>
  <c r="J92" i="1"/>
  <c r="J91" i="1"/>
  <c r="I92" i="1"/>
  <c r="I91" i="1"/>
  <c r="D91" i="1"/>
  <c r="H92" i="1"/>
  <c r="H91" i="1"/>
  <c r="G91" i="1"/>
  <c r="G92" i="1"/>
  <c r="F92" i="1"/>
  <c r="F91" i="1"/>
  <c r="E91" i="1"/>
  <c r="E92" i="1"/>
</calcChain>
</file>

<file path=xl/sharedStrings.xml><?xml version="1.0" encoding="utf-8"?>
<sst xmlns="http://schemas.openxmlformats.org/spreadsheetml/2006/main" count="143" uniqueCount="133">
  <si>
    <t>Titel</t>
  </si>
  <si>
    <t>Zweckbestimmung</t>
  </si>
  <si>
    <t>Einnahmen</t>
  </si>
  <si>
    <t>05.111.01</t>
  </si>
  <si>
    <t>Zugewiesenes Geld</t>
  </si>
  <si>
    <t>Anm.:</t>
  </si>
  <si>
    <t>05.119.02</t>
  </si>
  <si>
    <t>Zinserträge</t>
  </si>
  <si>
    <t>Der Titel 05.119.01 kann sich während des Haushaltsjahres erhöhen. Etwaige Mehrbeträge können die Ausgabentitel 05.511.01 – 05.548.01 erhöhen.</t>
  </si>
  <si>
    <t>05.129.10</t>
  </si>
  <si>
    <t>Veranstaltungseinnahmen</t>
  </si>
  <si>
    <t>05.351.01</t>
  </si>
  <si>
    <t>Entnahme aus Betriebsmittelrücklage</t>
  </si>
  <si>
    <t>Zinsen aus Rücklagebeständen werden den Einnahmen im Titel 05.119.02 zugewiesen. Sie fließen nicht den Rücklagen zu.</t>
  </si>
  <si>
    <t>Überschüsse aus dem Vorjahr</t>
  </si>
  <si>
    <t>05.361.01</t>
  </si>
  <si>
    <t>Beiträge WS 2015/2016</t>
  </si>
  <si>
    <t>05.361.10</t>
  </si>
  <si>
    <t>Restbudget gewerblicher Bereich</t>
  </si>
  <si>
    <t>Summe Einnahmen</t>
  </si>
  <si>
    <t xml:space="preserve">
</t>
  </si>
  <si>
    <t>Ausgaben</t>
  </si>
  <si>
    <t>05.421.01</t>
  </si>
  <si>
    <t>Entschädigungen für finanzielle Mehraufwendungen im Rahmen der Amtstätigkeit</t>
  </si>
  <si>
    <t>05.511.01</t>
  </si>
  <si>
    <t>Büromaterial, Verbrauchsmaterial (Schreibwaren, Papier, etc.)</t>
  </si>
  <si>
    <t>05.511.02</t>
  </si>
  <si>
    <t>BGA &amp; EDV</t>
  </si>
  <si>
    <t>05.511.03</t>
  </si>
  <si>
    <t>Software</t>
  </si>
  <si>
    <t>05.511.04</t>
  </si>
  <si>
    <t>Wahlkosten</t>
  </si>
  <si>
    <t>05.511.05</t>
  </si>
  <si>
    <t>Prüfung Elektrogeräte</t>
  </si>
  <si>
    <t>05.511.06</t>
  </si>
  <si>
    <t>StuPa Ausgaben Verwaltungsbereich</t>
  </si>
  <si>
    <t>05.511.07</t>
  </si>
  <si>
    <t>Anbindung Internet/Telefon</t>
  </si>
  <si>
    <t>05.514.01</t>
  </si>
  <si>
    <t>Bewirtung</t>
  </si>
  <si>
    <t>Nur in Ausnahmefällen möglich</t>
  </si>
  <si>
    <t>05.525.02</t>
  </si>
  <si>
    <t>Seminare und Fortbildungen</t>
  </si>
  <si>
    <t>Eventuell Studium-Generale, Vobewo, Erste-Hilfe-Kurse (Teilnahme)</t>
  </si>
  <si>
    <t>05.526.01</t>
  </si>
  <si>
    <t>Ausgaben für Haushaltsbeauftragte</t>
  </si>
  <si>
    <t>05.526.02</t>
  </si>
  <si>
    <t>Rechtsberatung</t>
  </si>
  <si>
    <t>05.526.03</t>
  </si>
  <si>
    <t>Sachverständige,  Gutachten, Steuerberater</t>
  </si>
  <si>
    <t>05.526.04</t>
  </si>
  <si>
    <t>Verfahrenskosten</t>
  </si>
  <si>
    <t>05.527.01</t>
  </si>
  <si>
    <t>Dienstreisen</t>
  </si>
  <si>
    <t>Fahrten zur LAK und ähnliches, Stadtmobil</t>
  </si>
  <si>
    <t>N05.527.02</t>
  </si>
  <si>
    <t>Teambuilding</t>
  </si>
  <si>
    <t>Teambuilding-Maßnahmen sind ein mal im Jahr möglich. Optimal im Wintersemester mit den neuen Referenten</t>
  </si>
  <si>
    <t>05.531.01</t>
  </si>
  <si>
    <t>Ersti Hefte</t>
  </si>
  <si>
    <t>05.531.02</t>
  </si>
  <si>
    <t>Flyer</t>
  </si>
  <si>
    <t>05.531.03</t>
  </si>
  <si>
    <t>Plakate</t>
  </si>
  <si>
    <t>05.531.04</t>
  </si>
  <si>
    <t>Banner</t>
  </si>
  <si>
    <t>05.531.05</t>
  </si>
  <si>
    <t>Öffentlichkeitsarbeit</t>
  </si>
  <si>
    <t>Werbemittel z.B.: Bedruckte T-Shirts</t>
  </si>
  <si>
    <t>05.532.01</t>
  </si>
  <si>
    <t>Veranstaltungen (O-Phasen)</t>
  </si>
  <si>
    <t>05.532.02</t>
  </si>
  <si>
    <t>Ausrichtung von Sitzungen und Tagungen (LAK, VoBeWo, etc.)</t>
  </si>
  <si>
    <t>05.532.03</t>
  </si>
  <si>
    <t>Honorare</t>
  </si>
  <si>
    <t>Honorare für Vortragende, Fahrtkosten bei Vorträgen</t>
  </si>
  <si>
    <t>05.534.01</t>
  </si>
  <si>
    <t>Versicherungen (Unfallversicherung, Veranstalter-Haftpflicht)</t>
  </si>
  <si>
    <t>05.534.02</t>
  </si>
  <si>
    <t>Steuern</t>
  </si>
  <si>
    <t>05.534.03</t>
  </si>
  <si>
    <t>Kino Lizenzen</t>
  </si>
  <si>
    <t>05.536.01</t>
  </si>
  <si>
    <t>Abos</t>
  </si>
  <si>
    <t>05.536.02</t>
  </si>
  <si>
    <t>Kontoführungsgebühren</t>
  </si>
  <si>
    <t>05.536.03</t>
  </si>
  <si>
    <t>Landesstudierendenvertretung</t>
  </si>
  <si>
    <t>05.536.04</t>
  </si>
  <si>
    <t>Jugendherbergswerk</t>
  </si>
  <si>
    <t>05.536.05</t>
  </si>
  <si>
    <t>Rundfunkgebührenbeitrag</t>
  </si>
  <si>
    <t>05.536.06</t>
  </si>
  <si>
    <t>Hochschulsport</t>
  </si>
  <si>
    <t>05.536.07</t>
  </si>
  <si>
    <t>Sportliche Aktivitäten</t>
  </si>
  <si>
    <t>Finanzielle Unterstützung bei sportlichen Aktivitäten und Veranstaltungen</t>
  </si>
  <si>
    <t>05.546.01</t>
  </si>
  <si>
    <t>Druckservice</t>
  </si>
  <si>
    <t>05.546.02</t>
  </si>
  <si>
    <t>Sonstige Ausgaben</t>
  </si>
  <si>
    <t>Unvorhersehbare sächliche Verwaltungskosten</t>
  </si>
  <si>
    <t>Haushaltsvermerk:</t>
  </si>
  <si>
    <t>Die Ausgabetitel 05.511.01 bis 05.546.02 sind gegenseitig deckungsfähig.</t>
  </si>
  <si>
    <t>05.546.10</t>
  </si>
  <si>
    <t>Ausgaben im gewerblichen Bereich</t>
  </si>
  <si>
    <t>05.684.01</t>
  </si>
  <si>
    <t>Zuschüsse an studentische Projekte</t>
  </si>
  <si>
    <t>05.812.01</t>
  </si>
  <si>
    <t>Investitionen für BGA</t>
  </si>
  <si>
    <t>05.812.02</t>
  </si>
  <si>
    <t>Investitionen für Technische Anlagen</t>
  </si>
  <si>
    <t>05.812.03</t>
  </si>
  <si>
    <t>Sonstige Investitionen</t>
  </si>
  <si>
    <t>05.912.01</t>
  </si>
  <si>
    <t>Zuführung zur Betriebsmittelrücklage</t>
  </si>
  <si>
    <t>Summe Ausgaben</t>
  </si>
  <si>
    <t>Haushaltsplan der Fachschaft MMT</t>
  </si>
  <si>
    <t>Plan 2021</t>
  </si>
  <si>
    <t>Plan 2018</t>
  </si>
  <si>
    <t>Ist 2018</t>
  </si>
  <si>
    <t>Plan 2019</t>
  </si>
  <si>
    <t>Ist 2019</t>
  </si>
  <si>
    <t>Plan 2020</t>
  </si>
  <si>
    <t>05.533.01</t>
  </si>
  <si>
    <t>Technik und Materialverleih</t>
  </si>
  <si>
    <t>Haushaltsergebnis incl. Veranstaltungen</t>
  </si>
  <si>
    <t>Haushaltsergebnis ohne Veranstaltungen (Einnahmen u. Ausgaben)</t>
  </si>
  <si>
    <t>Ergebnis Veranstaltungen</t>
  </si>
  <si>
    <t>Ist 2020</t>
  </si>
  <si>
    <t>Plan 2022</t>
  </si>
  <si>
    <t>Neues Sofa für den M-Bau</t>
  </si>
  <si>
    <t>Die Fachschaft bekommt einen Betrag zugewiesen, bestehend aus einem Sockel über 2000€ und einem Zuschlag von 1€ pro kalkuliertem Studierenden pro Semester. Die pro Semester kalkulierte Studierendenzahl beträgt 2900. Darüber hat die Fachschaft eine zusätzliche Summe von 300€ zugewiesen bekommen.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</si>
</sst>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€-407]"/>
  </numFmts>
  <fonts count="10">
    <font>
      <sz val="11"/>
      <color rgb="FF000000"/>
      <name val="Arial"/>
      <family val="2"/>
      <charset val="1"/>
    </font>
    <font>
      <sz val="11"/>
      <color rgb="FF000000"/>
      <name val="Arial1"/>
      <charset val="1"/>
    </font>
    <font>
      <b/>
      <sz val="11"/>
      <color rgb="FF00000A"/>
      <name val="Calibri"/>
      <family val="2"/>
      <charset val="1"/>
    </font>
    <font>
      <b/>
      <u/>
      <sz val="11"/>
      <color rgb="FF00000A"/>
      <name val="Calibri"/>
      <family val="2"/>
      <charset val="1"/>
    </font>
    <font>
      <sz val="11"/>
      <color rgb="FF00000A"/>
      <name val="Calibri"/>
      <family val="2"/>
      <charset val="1"/>
    </font>
    <font>
      <b/>
      <sz val="14"/>
      <color rgb="FF00000A"/>
      <name val="Calibri"/>
      <family val="2"/>
      <charset val="1"/>
    </font>
    <font>
      <sz val="14"/>
      <color rgb="FF00000A"/>
      <name val="Calibri"/>
      <family val="2"/>
      <charset val="1"/>
    </font>
    <font>
      <sz val="11"/>
      <name val="Calibri"/>
      <family val="2"/>
      <charset val="1"/>
    </font>
    <font>
      <b/>
      <u/>
      <sz val="11"/>
      <name val="Calibri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wrapText="1"/>
    </xf>
    <xf numFmtId="165" fontId="4" fillId="0" borderId="2" xfId="1" applyNumberFormat="1" applyFont="1" applyFill="1" applyBorder="1" applyAlignment="1" applyProtection="1">
      <alignment horizontal="right" wrapText="1"/>
    </xf>
    <xf numFmtId="0" fontId="4" fillId="0" borderId="1" xfId="1" applyFont="1" applyFill="1" applyBorder="1" applyAlignment="1" applyProtection="1">
      <alignment horizontal="right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right" wrapText="1"/>
    </xf>
    <xf numFmtId="0" fontId="9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O93"/>
  <sheetViews>
    <sheetView tabSelected="1" view="pageBreakPreview" topLeftCell="A77" zoomScaleNormal="100" zoomScaleSheetLayoutView="100" workbookViewId="0">
      <selection activeCell="L24" sqref="L24"/>
    </sheetView>
  </sheetViews>
  <sheetFormatPr baseColWidth="10" defaultColWidth="8.75" defaultRowHeight="14.25"/>
  <cols>
    <col min="1" max="1" width="6.25" style="3"/>
    <col min="2" max="2" width="9.875" style="3" customWidth="1"/>
    <col min="3" max="3" width="72" style="3" customWidth="1"/>
    <col min="4" max="10" width="8.375" style="24" bestFit="1" customWidth="1"/>
    <col min="11" max="11" width="8.625" style="24" bestFit="1" customWidth="1"/>
    <col min="12" max="1026" width="10.75" style="3"/>
    <col min="1027" max="16384" width="8.75" style="3"/>
  </cols>
  <sheetData>
    <row r="1" spans="2:11" ht="25.35" customHeight="1">
      <c r="B1" s="38" t="s">
        <v>117</v>
      </c>
      <c r="C1" s="38"/>
      <c r="D1" s="38"/>
      <c r="E1" s="2"/>
      <c r="F1" s="3"/>
      <c r="G1" s="2"/>
      <c r="H1" s="3"/>
      <c r="I1" s="2"/>
      <c r="J1" s="2"/>
      <c r="K1" s="37"/>
    </row>
    <row r="2" spans="2:11" ht="30.4" customHeight="1">
      <c r="B2" s="4" t="s">
        <v>0</v>
      </c>
      <c r="C2" s="4" t="s">
        <v>1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  <c r="I2" s="4" t="s">
        <v>129</v>
      </c>
      <c r="J2" s="4" t="s">
        <v>118</v>
      </c>
      <c r="K2" s="4" t="s">
        <v>130</v>
      </c>
    </row>
    <row r="3" spans="2:11" ht="18.75">
      <c r="B3" s="5"/>
      <c r="C3" s="6" t="s">
        <v>2</v>
      </c>
      <c r="D3" s="7"/>
      <c r="E3" s="7"/>
      <c r="F3" s="7"/>
      <c r="G3" s="7"/>
      <c r="H3" s="7"/>
      <c r="I3" s="7"/>
      <c r="J3" s="7"/>
      <c r="K3" s="7"/>
    </row>
    <row r="4" spans="2:11" ht="30.4" customHeight="1">
      <c r="B4" s="5" t="s">
        <v>3</v>
      </c>
      <c r="C4" s="5" t="s">
        <v>4</v>
      </c>
      <c r="D4" s="8">
        <v>8200</v>
      </c>
      <c r="E4" s="8">
        <v>8200</v>
      </c>
      <c r="F4" s="8">
        <v>8200</v>
      </c>
      <c r="G4" s="8">
        <v>8200</v>
      </c>
      <c r="H4" s="8">
        <v>8200</v>
      </c>
      <c r="I4" s="8">
        <v>8200</v>
      </c>
      <c r="J4" s="8">
        <f>2000+2900+510</f>
        <v>5410</v>
      </c>
      <c r="K4" s="8">
        <v>5200</v>
      </c>
    </row>
    <row r="5" spans="2:11" ht="60" customHeight="1">
      <c r="B5" s="7" t="s">
        <v>5</v>
      </c>
      <c r="C5" s="5" t="s">
        <v>132</v>
      </c>
      <c r="D5" s="9"/>
      <c r="E5" s="9"/>
      <c r="F5" s="9"/>
      <c r="G5" s="9"/>
      <c r="H5" s="9"/>
      <c r="I5" s="9"/>
      <c r="J5" s="9"/>
      <c r="K5" s="9"/>
    </row>
    <row r="6" spans="2:11" ht="14.1" customHeight="1">
      <c r="B6" s="7"/>
      <c r="C6" s="5"/>
      <c r="D6" s="7"/>
      <c r="E6" s="7"/>
      <c r="F6" s="7"/>
      <c r="G6" s="7"/>
      <c r="H6" s="7"/>
      <c r="I6" s="7"/>
      <c r="J6" s="7"/>
      <c r="K6" s="7"/>
    </row>
    <row r="7" spans="2:11" ht="30.4" customHeight="1">
      <c r="B7" s="5" t="s">
        <v>6</v>
      </c>
      <c r="C7" s="5" t="s">
        <v>7</v>
      </c>
      <c r="D7" s="8"/>
      <c r="E7" s="8"/>
      <c r="F7" s="8"/>
      <c r="G7" s="8"/>
      <c r="H7" s="8"/>
      <c r="I7" s="8"/>
      <c r="J7" s="8"/>
      <c r="K7" s="8"/>
    </row>
    <row r="8" spans="2:11" ht="30.4" customHeight="1">
      <c r="B8" s="7" t="s">
        <v>5</v>
      </c>
      <c r="C8" s="10" t="s">
        <v>8</v>
      </c>
      <c r="D8" s="8"/>
      <c r="E8" s="8"/>
      <c r="F8" s="8"/>
      <c r="G8" s="8"/>
      <c r="H8" s="8"/>
      <c r="I8" s="8"/>
      <c r="J8" s="8"/>
      <c r="K8" s="8"/>
    </row>
    <row r="9" spans="2:11" ht="14.1" customHeight="1">
      <c r="B9" s="7"/>
      <c r="C9" s="5"/>
      <c r="D9" s="7"/>
      <c r="E9" s="7"/>
      <c r="F9" s="7"/>
      <c r="G9" s="7"/>
      <c r="H9" s="7"/>
      <c r="I9" s="7"/>
      <c r="J9" s="7"/>
      <c r="K9" s="7"/>
    </row>
    <row r="10" spans="2:11" ht="30.4" customHeight="1">
      <c r="B10" s="5" t="s">
        <v>9</v>
      </c>
      <c r="C10" s="5" t="s">
        <v>10</v>
      </c>
      <c r="D10" s="8"/>
      <c r="E10" s="8"/>
      <c r="F10" s="8"/>
      <c r="G10" s="8"/>
      <c r="H10" s="8"/>
      <c r="I10" s="8"/>
      <c r="J10" s="8"/>
      <c r="K10" s="8"/>
    </row>
    <row r="11" spans="2:11" ht="15">
      <c r="B11" s="7"/>
      <c r="C11" s="5"/>
      <c r="D11" s="7"/>
      <c r="E11" s="7"/>
      <c r="F11" s="7"/>
      <c r="G11" s="7"/>
      <c r="H11" s="7"/>
      <c r="I11" s="7"/>
      <c r="J11" s="7"/>
      <c r="K11" s="7"/>
    </row>
    <row r="12" spans="2:11" ht="30.4" customHeight="1">
      <c r="B12" s="5" t="s">
        <v>11</v>
      </c>
      <c r="C12" s="5" t="s">
        <v>12</v>
      </c>
      <c r="D12" s="8"/>
      <c r="E12" s="8"/>
      <c r="F12" s="8"/>
      <c r="G12" s="8"/>
      <c r="H12" s="8"/>
      <c r="I12" s="8"/>
      <c r="J12" s="8"/>
      <c r="K12" s="8"/>
    </row>
    <row r="13" spans="2:11" ht="31.9" customHeight="1">
      <c r="B13" s="7" t="s">
        <v>5</v>
      </c>
      <c r="C13" s="5" t="s">
        <v>13</v>
      </c>
      <c r="D13" s="9"/>
      <c r="E13" s="9"/>
      <c r="F13" s="9"/>
      <c r="G13" s="9"/>
      <c r="H13" s="9"/>
      <c r="I13" s="9"/>
      <c r="J13" s="9"/>
      <c r="K13" s="9"/>
    </row>
    <row r="14" spans="2:11" ht="14.1" customHeight="1">
      <c r="B14" s="7"/>
      <c r="C14" s="5"/>
      <c r="D14" s="7"/>
      <c r="E14" s="7"/>
      <c r="F14" s="7"/>
      <c r="G14" s="7"/>
      <c r="H14" s="7"/>
      <c r="I14" s="7"/>
      <c r="J14" s="7"/>
      <c r="K14" s="7"/>
    </row>
    <row r="15" spans="2:11" ht="30.4" customHeight="1">
      <c r="B15" s="5"/>
      <c r="C15" s="5" t="s">
        <v>14</v>
      </c>
      <c r="D15" s="7"/>
      <c r="E15" s="7"/>
      <c r="F15" s="7"/>
      <c r="G15" s="7"/>
      <c r="H15" s="7"/>
      <c r="I15" s="7"/>
      <c r="J15" s="7"/>
      <c r="K15" s="7"/>
    </row>
    <row r="16" spans="2:11" ht="30.4" customHeight="1">
      <c r="B16" s="5" t="s">
        <v>15</v>
      </c>
      <c r="C16" s="5" t="s">
        <v>16</v>
      </c>
      <c r="D16" s="8"/>
      <c r="E16" s="8"/>
      <c r="F16" s="8"/>
      <c r="G16" s="8"/>
      <c r="H16" s="8"/>
      <c r="I16" s="8"/>
      <c r="J16" s="8"/>
      <c r="K16" s="8"/>
    </row>
    <row r="17" spans="2:12" ht="30.4" customHeight="1">
      <c r="B17" s="5" t="s">
        <v>17</v>
      </c>
      <c r="C17" s="5" t="s">
        <v>18</v>
      </c>
      <c r="D17" s="8"/>
      <c r="E17" s="8"/>
      <c r="F17" s="8"/>
      <c r="G17" s="8"/>
      <c r="H17" s="8"/>
      <c r="I17" s="8"/>
      <c r="J17" s="8"/>
      <c r="K17" s="8"/>
    </row>
    <row r="18" spans="2:12" ht="34.15" customHeight="1">
      <c r="B18" s="11"/>
      <c r="C18" s="12" t="s">
        <v>19</v>
      </c>
      <c r="D18" s="13">
        <f t="shared" ref="D18:I18" si="0">SUM(D4:D17)</f>
        <v>8200</v>
      </c>
      <c r="E18" s="13">
        <f t="shared" si="0"/>
        <v>8200</v>
      </c>
      <c r="F18" s="13">
        <f t="shared" si="0"/>
        <v>8200</v>
      </c>
      <c r="G18" s="13">
        <f t="shared" si="0"/>
        <v>8200</v>
      </c>
      <c r="H18" s="13">
        <f t="shared" si="0"/>
        <v>8200</v>
      </c>
      <c r="I18" s="13">
        <f t="shared" si="0"/>
        <v>8200</v>
      </c>
      <c r="J18" s="13">
        <f>SUM(J4:J17)</f>
        <v>5410</v>
      </c>
      <c r="K18" s="13">
        <f>SUM(K4:K17)</f>
        <v>5200</v>
      </c>
    </row>
    <row r="19" spans="2:12" ht="14.1" customHeight="1">
      <c r="B19" s="11"/>
      <c r="C19" s="5"/>
      <c r="D19" s="7"/>
      <c r="E19" s="7"/>
      <c r="F19" s="7"/>
      <c r="G19" s="7"/>
      <c r="H19" s="7"/>
      <c r="I19" s="7"/>
      <c r="J19" s="7"/>
      <c r="K19" s="7"/>
    </row>
    <row r="20" spans="2:12" ht="30.6" customHeight="1">
      <c r="B20" s="11" t="s">
        <v>20</v>
      </c>
      <c r="C20" s="6" t="s">
        <v>21</v>
      </c>
      <c r="D20" s="7"/>
      <c r="E20" s="7"/>
      <c r="F20" s="7"/>
      <c r="G20" s="7"/>
      <c r="H20" s="7"/>
      <c r="I20" s="7"/>
      <c r="J20" s="7"/>
      <c r="K20" s="7"/>
    </row>
    <row r="21" spans="2:12" ht="30.4" customHeight="1">
      <c r="B21" s="5" t="s">
        <v>22</v>
      </c>
      <c r="C21" s="5" t="s">
        <v>23</v>
      </c>
      <c r="D21" s="8"/>
      <c r="E21" s="8"/>
      <c r="F21" s="8"/>
      <c r="G21" s="8"/>
      <c r="H21" s="8"/>
      <c r="I21" s="8"/>
      <c r="J21" s="8"/>
      <c r="K21" s="8"/>
    </row>
    <row r="22" spans="2:12" ht="14.1" customHeight="1">
      <c r="B22" s="14"/>
      <c r="C22" s="10"/>
      <c r="D22" s="9"/>
      <c r="E22" s="9"/>
      <c r="F22" s="9"/>
      <c r="G22" s="9"/>
      <c r="H22" s="9"/>
      <c r="I22" s="9"/>
      <c r="J22" s="9"/>
      <c r="K22" s="9"/>
    </row>
    <row r="23" spans="2:12" ht="30.4" customHeight="1">
      <c r="B23" s="15" t="s">
        <v>24</v>
      </c>
      <c r="C23" s="15" t="s">
        <v>25</v>
      </c>
      <c r="D23" s="16">
        <v>50</v>
      </c>
      <c r="E23" s="16">
        <v>250.78</v>
      </c>
      <c r="F23" s="16">
        <v>250</v>
      </c>
      <c r="G23" s="16">
        <v>134.34</v>
      </c>
      <c r="H23" s="16">
        <v>500</v>
      </c>
      <c r="I23" s="16">
        <v>48.75</v>
      </c>
      <c r="J23" s="16">
        <v>500</v>
      </c>
      <c r="K23" s="16">
        <v>300</v>
      </c>
    </row>
    <row r="24" spans="2:12" ht="30.4" customHeight="1">
      <c r="B24" s="5" t="s">
        <v>26</v>
      </c>
      <c r="C24" s="5" t="s">
        <v>27</v>
      </c>
      <c r="D24" s="8">
        <v>900</v>
      </c>
      <c r="E24" s="8">
        <v>677.6</v>
      </c>
      <c r="F24" s="8">
        <v>1600</v>
      </c>
      <c r="G24" s="8">
        <v>96.99</v>
      </c>
      <c r="H24" s="8">
        <v>1000</v>
      </c>
      <c r="I24" s="8"/>
      <c r="J24" s="8">
        <v>400</v>
      </c>
      <c r="K24" s="8">
        <v>1000</v>
      </c>
      <c r="L24" s="3" t="s">
        <v>131</v>
      </c>
    </row>
    <row r="25" spans="2:12" ht="30.4" customHeight="1">
      <c r="B25" s="5" t="s">
        <v>28</v>
      </c>
      <c r="C25" s="5" t="s">
        <v>29</v>
      </c>
      <c r="D25" s="8">
        <v>100</v>
      </c>
      <c r="E25" s="8"/>
      <c r="F25" s="8">
        <v>50</v>
      </c>
      <c r="G25" s="8"/>
      <c r="H25" s="8">
        <v>100</v>
      </c>
      <c r="I25" s="8"/>
      <c r="J25" s="8">
        <v>100</v>
      </c>
      <c r="K25" s="8">
        <v>100</v>
      </c>
    </row>
    <row r="26" spans="2:12" ht="30.4" customHeight="1">
      <c r="B26" s="5" t="s">
        <v>30</v>
      </c>
      <c r="C26" s="5" t="s">
        <v>31</v>
      </c>
      <c r="D26" s="8"/>
      <c r="E26" s="8">
        <v>190.4</v>
      </c>
      <c r="F26" s="8">
        <v>190</v>
      </c>
      <c r="G26" s="8"/>
      <c r="H26" s="8"/>
      <c r="I26" s="8"/>
      <c r="J26" s="8">
        <v>100</v>
      </c>
      <c r="K26" s="8">
        <v>100</v>
      </c>
    </row>
    <row r="27" spans="2:12" ht="30.4" customHeight="1">
      <c r="B27" s="5" t="s">
        <v>32</v>
      </c>
      <c r="C27" s="5" t="s">
        <v>33</v>
      </c>
      <c r="D27" s="8"/>
      <c r="E27" s="8"/>
      <c r="F27" s="8"/>
      <c r="G27" s="8"/>
      <c r="H27" s="8"/>
      <c r="I27" s="8"/>
      <c r="J27" s="8"/>
      <c r="K27" s="8"/>
    </row>
    <row r="28" spans="2:12" ht="31.9" customHeight="1">
      <c r="B28" s="5" t="s">
        <v>34</v>
      </c>
      <c r="C28" s="5" t="s">
        <v>35</v>
      </c>
      <c r="D28" s="8"/>
      <c r="E28" s="8"/>
      <c r="F28" s="8"/>
      <c r="G28" s="8"/>
      <c r="H28" s="8"/>
      <c r="I28" s="8"/>
      <c r="J28" s="8"/>
      <c r="K28" s="8"/>
    </row>
    <row r="29" spans="2:12" ht="30.4" customHeight="1">
      <c r="B29" s="5" t="s">
        <v>36</v>
      </c>
      <c r="C29" s="5" t="s">
        <v>37</v>
      </c>
      <c r="D29" s="8"/>
      <c r="E29" s="8"/>
      <c r="F29" s="8"/>
      <c r="G29" s="8"/>
      <c r="H29" s="8"/>
      <c r="I29" s="8"/>
      <c r="J29" s="8"/>
      <c r="K29" s="8"/>
    </row>
    <row r="30" spans="2:12" ht="14.1" customHeight="1">
      <c r="B30" s="14"/>
      <c r="C30" s="10"/>
      <c r="D30" s="9"/>
      <c r="E30" s="9"/>
      <c r="F30" s="9"/>
      <c r="G30" s="9"/>
      <c r="H30" s="9"/>
      <c r="I30" s="9"/>
      <c r="J30" s="9"/>
      <c r="K30" s="9"/>
    </row>
    <row r="31" spans="2:12" ht="30.4" customHeight="1">
      <c r="B31" s="5" t="s">
        <v>38</v>
      </c>
      <c r="C31" s="5" t="s">
        <v>39</v>
      </c>
      <c r="D31" s="8"/>
      <c r="E31" s="8"/>
      <c r="F31" s="8"/>
      <c r="G31" s="8"/>
      <c r="H31" s="8"/>
      <c r="I31" s="8"/>
      <c r="J31" s="8"/>
      <c r="K31" s="8"/>
    </row>
    <row r="32" spans="2:12" ht="30.4" customHeight="1">
      <c r="B32" s="7" t="s">
        <v>5</v>
      </c>
      <c r="C32" s="5" t="s">
        <v>40</v>
      </c>
      <c r="D32" s="8"/>
      <c r="E32" s="8"/>
      <c r="F32" s="8"/>
      <c r="G32" s="8"/>
      <c r="H32" s="8"/>
      <c r="I32" s="8"/>
      <c r="J32" s="8"/>
      <c r="K32" s="8"/>
    </row>
    <row r="33" spans="2:11" ht="14.1" customHeight="1">
      <c r="B33" s="14"/>
      <c r="C33" s="10"/>
      <c r="D33" s="9"/>
      <c r="E33" s="9"/>
      <c r="F33" s="9"/>
      <c r="G33" s="9"/>
      <c r="H33" s="9"/>
      <c r="I33" s="9"/>
      <c r="J33" s="9"/>
      <c r="K33" s="9"/>
    </row>
    <row r="34" spans="2:11" ht="30.4" customHeight="1">
      <c r="B34" s="5" t="s">
        <v>41</v>
      </c>
      <c r="C34" s="5" t="s">
        <v>42</v>
      </c>
      <c r="D34" s="8">
        <v>1200</v>
      </c>
      <c r="E34" s="8"/>
      <c r="F34" s="8">
        <v>1000</v>
      </c>
      <c r="G34" s="8">
        <v>254.93</v>
      </c>
      <c r="H34" s="8">
        <v>1200</v>
      </c>
      <c r="I34" s="8"/>
      <c r="J34" s="8"/>
      <c r="K34" s="8">
        <v>600</v>
      </c>
    </row>
    <row r="35" spans="2:11" ht="31.9" customHeight="1">
      <c r="B35" s="7" t="s">
        <v>5</v>
      </c>
      <c r="C35" s="5" t="s">
        <v>43</v>
      </c>
      <c r="D35" s="7"/>
      <c r="E35" s="7"/>
      <c r="F35" s="7"/>
      <c r="G35" s="7"/>
      <c r="H35" s="7"/>
      <c r="I35" s="7"/>
      <c r="J35" s="7"/>
      <c r="K35" s="7"/>
    </row>
    <row r="36" spans="2:11" ht="14.1" customHeight="1">
      <c r="B36" s="14"/>
      <c r="C36" s="10"/>
      <c r="D36" s="9"/>
      <c r="E36" s="9"/>
      <c r="F36" s="9"/>
      <c r="G36" s="9"/>
      <c r="H36" s="9"/>
      <c r="I36" s="9"/>
      <c r="J36" s="9"/>
      <c r="K36" s="9"/>
    </row>
    <row r="37" spans="2:11" ht="30.4" customHeight="1">
      <c r="B37" s="5" t="s">
        <v>44</v>
      </c>
      <c r="C37" s="5" t="s">
        <v>45</v>
      </c>
      <c r="D37" s="17"/>
      <c r="E37" s="17"/>
      <c r="F37" s="17"/>
      <c r="G37" s="17"/>
      <c r="H37" s="17"/>
      <c r="I37" s="17"/>
      <c r="J37" s="17"/>
      <c r="K37" s="17"/>
    </row>
    <row r="38" spans="2:11" ht="30.4" customHeight="1">
      <c r="B38" s="5" t="s">
        <v>46</v>
      </c>
      <c r="C38" s="5" t="s">
        <v>47</v>
      </c>
      <c r="D38" s="8"/>
      <c r="E38" s="8"/>
      <c r="F38" s="8"/>
      <c r="G38" s="8"/>
      <c r="H38" s="8"/>
      <c r="I38" s="8"/>
      <c r="J38" s="8"/>
      <c r="K38" s="8"/>
    </row>
    <row r="39" spans="2:11" ht="30.4" customHeight="1">
      <c r="B39" s="5" t="s">
        <v>48</v>
      </c>
      <c r="C39" s="5" t="s">
        <v>49</v>
      </c>
      <c r="D39" s="8">
        <v>100</v>
      </c>
      <c r="E39" s="8"/>
      <c r="F39" s="8">
        <v>100</v>
      </c>
      <c r="G39" s="8"/>
      <c r="H39" s="8">
        <v>100</v>
      </c>
      <c r="I39" s="8"/>
      <c r="J39" s="8">
        <v>100</v>
      </c>
      <c r="K39" s="8">
        <v>100</v>
      </c>
    </row>
    <row r="40" spans="2:11" ht="30.4" customHeight="1">
      <c r="B40" s="5" t="s">
        <v>50</v>
      </c>
      <c r="C40" s="5" t="s">
        <v>51</v>
      </c>
      <c r="D40" s="8"/>
      <c r="E40" s="8"/>
      <c r="F40" s="8"/>
      <c r="G40" s="8"/>
      <c r="H40" s="8"/>
      <c r="I40" s="8"/>
      <c r="J40" s="8"/>
      <c r="K40" s="8"/>
    </row>
    <row r="41" spans="2:11" ht="14.1" customHeight="1">
      <c r="B41" s="14"/>
      <c r="C41" s="10"/>
      <c r="D41" s="9"/>
      <c r="E41" s="9"/>
      <c r="F41" s="9"/>
      <c r="G41" s="9"/>
      <c r="H41" s="9"/>
      <c r="I41" s="9"/>
      <c r="J41" s="9"/>
      <c r="K41" s="9"/>
    </row>
    <row r="42" spans="2:11" ht="30.4" customHeight="1">
      <c r="B42" s="5" t="s">
        <v>52</v>
      </c>
      <c r="C42" s="5" t="s">
        <v>53</v>
      </c>
      <c r="D42" s="16">
        <v>1500</v>
      </c>
      <c r="E42" s="16">
        <v>4015.94</v>
      </c>
      <c r="F42" s="16">
        <v>2700</v>
      </c>
      <c r="G42" s="16">
        <v>926.18</v>
      </c>
      <c r="H42" s="16">
        <v>2000</v>
      </c>
      <c r="I42" s="16"/>
      <c r="J42" s="16">
        <v>100</v>
      </c>
      <c r="K42" s="16">
        <v>1200</v>
      </c>
    </row>
    <row r="43" spans="2:11" ht="30.4" customHeight="1">
      <c r="B43" s="7" t="s">
        <v>5</v>
      </c>
      <c r="C43" s="5" t="s">
        <v>54</v>
      </c>
      <c r="D43" s="7"/>
      <c r="E43" s="7"/>
      <c r="F43" s="7"/>
      <c r="G43" s="7"/>
      <c r="H43" s="7"/>
      <c r="I43" s="7"/>
      <c r="J43" s="7"/>
      <c r="K43" s="7"/>
    </row>
    <row r="44" spans="2:11" ht="31.9" customHeight="1">
      <c r="B44" s="18" t="s">
        <v>55</v>
      </c>
      <c r="C44" s="19" t="s">
        <v>56</v>
      </c>
      <c r="D44" s="20">
        <v>200</v>
      </c>
      <c r="E44" s="20"/>
      <c r="F44" s="20">
        <v>200</v>
      </c>
      <c r="G44" s="20"/>
      <c r="H44" s="20">
        <v>200</v>
      </c>
      <c r="I44" s="20"/>
      <c r="J44" s="20">
        <v>600</v>
      </c>
      <c r="K44" s="20">
        <v>200</v>
      </c>
    </row>
    <row r="45" spans="2:11" ht="31.9" customHeight="1">
      <c r="B45" s="21" t="s">
        <v>5</v>
      </c>
      <c r="C45" s="19" t="s">
        <v>57</v>
      </c>
      <c r="D45" s="20"/>
      <c r="E45" s="20"/>
      <c r="F45" s="20"/>
      <c r="G45" s="20"/>
      <c r="H45" s="20"/>
      <c r="I45" s="20"/>
      <c r="J45" s="20"/>
      <c r="K45" s="20"/>
    </row>
    <row r="46" spans="2:11" ht="14.1" customHeight="1">
      <c r="B46" s="14"/>
      <c r="C46" s="10"/>
      <c r="D46" s="9"/>
      <c r="E46" s="9"/>
      <c r="F46" s="9"/>
      <c r="G46" s="9"/>
      <c r="H46" s="9"/>
      <c r="I46" s="9"/>
      <c r="J46" s="9"/>
      <c r="K46" s="9"/>
    </row>
    <row r="47" spans="2:11" ht="31.9" customHeight="1">
      <c r="B47" s="5" t="s">
        <v>58</v>
      </c>
      <c r="C47" s="5" t="s">
        <v>59</v>
      </c>
      <c r="D47" s="8"/>
      <c r="E47" s="8"/>
      <c r="F47" s="8"/>
      <c r="G47" s="8"/>
      <c r="H47" s="8"/>
      <c r="I47" s="8"/>
      <c r="J47" s="8"/>
      <c r="K47" s="8"/>
    </row>
    <row r="48" spans="2:11" ht="30.4" customHeight="1">
      <c r="B48" s="5" t="s">
        <v>60</v>
      </c>
      <c r="C48" s="5" t="s">
        <v>61</v>
      </c>
      <c r="D48" s="8">
        <v>150</v>
      </c>
      <c r="E48" s="8"/>
      <c r="F48" s="8"/>
      <c r="G48" s="8"/>
      <c r="H48" s="8"/>
      <c r="I48" s="8"/>
      <c r="J48" s="8">
        <v>200</v>
      </c>
      <c r="K48" s="8"/>
    </row>
    <row r="49" spans="2:11" ht="30.4" customHeight="1">
      <c r="B49" s="5" t="s">
        <v>62</v>
      </c>
      <c r="C49" s="5" t="s">
        <v>63</v>
      </c>
      <c r="D49" s="8">
        <v>150</v>
      </c>
      <c r="E49" s="8"/>
      <c r="F49" s="8"/>
      <c r="G49" s="8"/>
      <c r="H49" s="8"/>
      <c r="I49" s="8"/>
      <c r="J49" s="8"/>
      <c r="K49" s="8"/>
    </row>
    <row r="50" spans="2:11" ht="30.4" customHeight="1">
      <c r="B50" s="5" t="s">
        <v>64</v>
      </c>
      <c r="C50" s="5" t="s">
        <v>65</v>
      </c>
      <c r="D50" s="8">
        <v>300</v>
      </c>
      <c r="E50" s="8"/>
      <c r="F50" s="8"/>
      <c r="G50" s="8"/>
      <c r="H50" s="8">
        <v>300</v>
      </c>
      <c r="I50" s="8"/>
      <c r="J50" s="8"/>
      <c r="K50" s="8"/>
    </row>
    <row r="51" spans="2:11" ht="31.9" customHeight="1">
      <c r="B51" s="22" t="s">
        <v>66</v>
      </c>
      <c r="C51" s="22" t="s">
        <v>67</v>
      </c>
      <c r="D51" s="23">
        <v>1700</v>
      </c>
      <c r="E51" s="23">
        <v>447.37</v>
      </c>
      <c r="F51" s="23">
        <v>1000</v>
      </c>
      <c r="G51" s="23">
        <v>876.26</v>
      </c>
      <c r="H51" s="23">
        <v>1700</v>
      </c>
      <c r="I51" s="23">
        <v>607.77</v>
      </c>
      <c r="J51" s="23">
        <v>2000</v>
      </c>
      <c r="K51" s="23">
        <v>1000</v>
      </c>
    </row>
    <row r="52" spans="2:11" s="24" customFormat="1" ht="30.6" customHeight="1">
      <c r="B52" s="25" t="s">
        <v>5</v>
      </c>
      <c r="C52" s="26" t="s">
        <v>68</v>
      </c>
      <c r="D52" s="27"/>
      <c r="E52" s="27"/>
      <c r="F52" s="27"/>
      <c r="G52" s="27">
        <v>41.23</v>
      </c>
      <c r="H52" s="27"/>
      <c r="I52" s="27"/>
      <c r="J52" s="27"/>
      <c r="K52" s="27"/>
    </row>
    <row r="53" spans="2:11" ht="14.1" customHeight="1">
      <c r="B53" s="14"/>
      <c r="C53" s="10"/>
      <c r="D53" s="9"/>
      <c r="E53" s="9"/>
      <c r="F53" s="9"/>
      <c r="G53" s="9"/>
      <c r="H53" s="9"/>
      <c r="I53" s="9"/>
      <c r="J53" s="9"/>
      <c r="K53" s="9"/>
    </row>
    <row r="54" spans="2:11" ht="31.9" customHeight="1">
      <c r="B54" s="5" t="s">
        <v>69</v>
      </c>
      <c r="C54" s="5" t="s">
        <v>70</v>
      </c>
      <c r="D54" s="8">
        <v>200</v>
      </c>
      <c r="E54" s="8"/>
      <c r="F54" s="8">
        <v>100</v>
      </c>
      <c r="G54" s="8"/>
      <c r="H54" s="8">
        <v>100</v>
      </c>
      <c r="I54" s="8"/>
      <c r="J54" s="8">
        <v>100</v>
      </c>
      <c r="K54" s="8">
        <v>100</v>
      </c>
    </row>
    <row r="55" spans="2:11" ht="31.9" customHeight="1">
      <c r="B55" s="5" t="s">
        <v>71</v>
      </c>
      <c r="C55" s="5" t="s">
        <v>72</v>
      </c>
      <c r="D55" s="8"/>
      <c r="E55" s="8"/>
      <c r="F55" s="8"/>
      <c r="G55" s="8"/>
      <c r="H55" s="8"/>
      <c r="I55" s="8"/>
      <c r="J55" s="8"/>
      <c r="K55" s="8"/>
    </row>
    <row r="56" spans="2:11" ht="31.9" customHeight="1">
      <c r="B56" s="28" t="s">
        <v>73</v>
      </c>
      <c r="C56" s="15" t="s">
        <v>74</v>
      </c>
      <c r="D56" s="29">
        <v>100</v>
      </c>
      <c r="E56" s="29"/>
      <c r="F56" s="29">
        <v>100</v>
      </c>
      <c r="G56" s="29"/>
      <c r="H56" s="29"/>
      <c r="I56" s="29"/>
      <c r="J56" s="29"/>
      <c r="K56" s="29"/>
    </row>
    <row r="57" spans="2:11" ht="31.9" customHeight="1">
      <c r="B57" s="7" t="s">
        <v>5</v>
      </c>
      <c r="C57" s="5" t="s">
        <v>75</v>
      </c>
      <c r="D57" s="30"/>
      <c r="E57" s="30"/>
      <c r="F57" s="30"/>
      <c r="G57" s="30"/>
      <c r="H57" s="30"/>
      <c r="I57" s="30"/>
      <c r="J57" s="30"/>
      <c r="K57" s="30"/>
    </row>
    <row r="58" spans="2:11" ht="14.1" customHeight="1">
      <c r="B58" s="14"/>
      <c r="C58" s="10"/>
      <c r="D58" s="9"/>
      <c r="E58" s="9"/>
      <c r="F58" s="9"/>
      <c r="G58" s="9"/>
      <c r="H58" s="9"/>
      <c r="I58" s="9"/>
      <c r="J58" s="9"/>
      <c r="K58" s="9"/>
    </row>
    <row r="59" spans="2:11" ht="33.6" customHeight="1">
      <c r="B59" s="28" t="s">
        <v>124</v>
      </c>
      <c r="C59" s="5" t="s">
        <v>125</v>
      </c>
      <c r="D59" s="30"/>
      <c r="E59" s="30">
        <v>252.32</v>
      </c>
      <c r="F59" s="30">
        <v>250</v>
      </c>
      <c r="G59" s="30"/>
      <c r="H59" s="30"/>
      <c r="I59" s="30"/>
      <c r="J59" s="30"/>
      <c r="K59" s="30"/>
    </row>
    <row r="60" spans="2:11" ht="14.1" customHeight="1">
      <c r="B60" s="14"/>
      <c r="C60" s="10"/>
      <c r="D60" s="9"/>
      <c r="E60" s="9"/>
      <c r="F60" s="9"/>
      <c r="G60" s="9"/>
      <c r="H60" s="9"/>
      <c r="I60" s="9"/>
      <c r="J60" s="9"/>
      <c r="K60" s="9"/>
    </row>
    <row r="61" spans="2:11" ht="30.4" customHeight="1">
      <c r="B61" s="5" t="s">
        <v>76</v>
      </c>
      <c r="C61" s="5" t="s">
        <v>77</v>
      </c>
      <c r="D61" s="8"/>
      <c r="E61" s="8"/>
      <c r="F61" s="8"/>
      <c r="G61" s="8"/>
      <c r="H61" s="8"/>
      <c r="I61" s="8"/>
      <c r="J61" s="8">
        <v>160</v>
      </c>
      <c r="K61" s="8"/>
    </row>
    <row r="62" spans="2:11" ht="30.4" customHeight="1">
      <c r="B62" s="5" t="s">
        <v>78</v>
      </c>
      <c r="C62" s="5" t="s">
        <v>79</v>
      </c>
      <c r="D62" s="8"/>
      <c r="E62" s="8"/>
      <c r="F62" s="8"/>
      <c r="G62" s="8"/>
      <c r="H62" s="8"/>
      <c r="I62" s="8"/>
      <c r="J62" s="8"/>
      <c r="K62" s="8"/>
    </row>
    <row r="63" spans="2:11" ht="30.4" customHeight="1">
      <c r="B63" s="5" t="s">
        <v>80</v>
      </c>
      <c r="C63" s="5" t="s">
        <v>81</v>
      </c>
      <c r="D63" s="8"/>
      <c r="E63" s="8"/>
      <c r="F63" s="8"/>
      <c r="G63" s="8"/>
      <c r="H63" s="8"/>
      <c r="I63" s="8"/>
      <c r="J63" s="8"/>
      <c r="K63" s="8"/>
    </row>
    <row r="64" spans="2:11" ht="14.1" customHeight="1">
      <c r="B64" s="14"/>
      <c r="C64" s="10"/>
      <c r="D64" s="9"/>
      <c r="E64" s="9"/>
      <c r="F64" s="9"/>
      <c r="G64" s="9"/>
      <c r="H64" s="9"/>
      <c r="I64" s="9"/>
      <c r="J64" s="9"/>
      <c r="K64" s="9"/>
    </row>
    <row r="65" spans="2:11" ht="30.4" customHeight="1">
      <c r="B65" s="5" t="s">
        <v>82</v>
      </c>
      <c r="C65" s="5" t="s">
        <v>83</v>
      </c>
      <c r="D65" s="8">
        <v>100</v>
      </c>
      <c r="E65" s="8"/>
      <c r="F65" s="8">
        <v>110</v>
      </c>
      <c r="G65" s="8"/>
      <c r="H65" s="8">
        <v>100</v>
      </c>
      <c r="I65" s="8"/>
      <c r="J65" s="8">
        <v>100</v>
      </c>
      <c r="K65" s="8"/>
    </row>
    <row r="66" spans="2:11" ht="30.4" customHeight="1">
      <c r="B66" s="5" t="s">
        <v>84</v>
      </c>
      <c r="C66" s="5" t="s">
        <v>85</v>
      </c>
      <c r="D66" s="8"/>
      <c r="E66" s="8"/>
      <c r="F66" s="8"/>
      <c r="G66" s="8"/>
      <c r="H66" s="8"/>
      <c r="I66" s="8"/>
      <c r="J66" s="8">
        <v>50</v>
      </c>
      <c r="K66" s="8"/>
    </row>
    <row r="67" spans="2:11" ht="30.4" customHeight="1">
      <c r="B67" s="5" t="s">
        <v>86</v>
      </c>
      <c r="C67" s="5" t="s">
        <v>87</v>
      </c>
      <c r="D67" s="8"/>
      <c r="E67" s="8"/>
      <c r="F67" s="8"/>
      <c r="G67" s="8"/>
      <c r="H67" s="8"/>
      <c r="I67" s="8"/>
      <c r="J67" s="8"/>
      <c r="K67" s="8"/>
    </row>
    <row r="68" spans="2:11" ht="30.4" customHeight="1">
      <c r="B68" s="5" t="s">
        <v>88</v>
      </c>
      <c r="C68" s="5" t="s">
        <v>89</v>
      </c>
      <c r="D68" s="8"/>
      <c r="E68" s="8"/>
      <c r="F68" s="8"/>
      <c r="G68" s="8"/>
      <c r="H68" s="8"/>
      <c r="I68" s="8"/>
      <c r="J68" s="8"/>
      <c r="K68" s="8"/>
    </row>
    <row r="69" spans="2:11" ht="30.4" customHeight="1">
      <c r="B69" s="5" t="s">
        <v>90</v>
      </c>
      <c r="C69" s="5" t="s">
        <v>91</v>
      </c>
      <c r="D69" s="8"/>
      <c r="E69" s="8"/>
      <c r="F69" s="8"/>
      <c r="G69" s="8"/>
      <c r="H69" s="8"/>
      <c r="I69" s="8"/>
      <c r="J69" s="8"/>
      <c r="K69" s="8"/>
    </row>
    <row r="70" spans="2:11" ht="30.4" customHeight="1">
      <c r="B70" s="5" t="s">
        <v>92</v>
      </c>
      <c r="C70" s="5" t="s">
        <v>93</v>
      </c>
      <c r="D70" s="8"/>
      <c r="E70" s="8"/>
      <c r="F70" s="8"/>
      <c r="G70" s="8"/>
      <c r="H70" s="8"/>
      <c r="I70" s="8"/>
      <c r="J70" s="8"/>
      <c r="K70" s="8"/>
    </row>
    <row r="71" spans="2:11" ht="30.4" customHeight="1">
      <c r="B71" s="15" t="s">
        <v>94</v>
      </c>
      <c r="C71" s="15" t="s">
        <v>95</v>
      </c>
      <c r="D71" s="16">
        <v>900</v>
      </c>
      <c r="E71" s="16"/>
      <c r="F71" s="16"/>
      <c r="G71" s="16"/>
      <c r="H71" s="16"/>
      <c r="I71" s="16"/>
      <c r="J71" s="16"/>
      <c r="K71" s="16"/>
    </row>
    <row r="72" spans="2:11" ht="30.4" customHeight="1">
      <c r="B72" s="31" t="s">
        <v>5</v>
      </c>
      <c r="C72" s="5" t="s">
        <v>96</v>
      </c>
      <c r="D72" s="8"/>
      <c r="E72" s="8"/>
      <c r="F72" s="8"/>
      <c r="G72" s="8"/>
      <c r="H72" s="8"/>
      <c r="I72" s="8"/>
      <c r="J72" s="8"/>
      <c r="K72" s="8"/>
    </row>
    <row r="73" spans="2:11" ht="14.1" customHeight="1">
      <c r="B73" s="5"/>
      <c r="C73" s="5"/>
      <c r="D73" s="8"/>
      <c r="E73" s="8"/>
      <c r="F73" s="8"/>
      <c r="G73" s="8"/>
      <c r="H73" s="8"/>
      <c r="I73" s="8"/>
      <c r="J73" s="8"/>
      <c r="K73" s="8"/>
    </row>
    <row r="74" spans="2:11" ht="30.4" customHeight="1">
      <c r="B74" s="5" t="s">
        <v>97</v>
      </c>
      <c r="C74" s="5" t="s">
        <v>98</v>
      </c>
      <c r="D74" s="8"/>
      <c r="E74" s="8"/>
      <c r="F74" s="8"/>
      <c r="G74" s="8"/>
      <c r="H74" s="8"/>
      <c r="I74" s="8"/>
      <c r="J74" s="8"/>
      <c r="K74" s="8"/>
    </row>
    <row r="75" spans="2:11" ht="30.4" customHeight="1">
      <c r="B75" s="15" t="s">
        <v>99</v>
      </c>
      <c r="C75" s="15" t="s">
        <v>100</v>
      </c>
      <c r="D75" s="16">
        <v>500</v>
      </c>
      <c r="E75" s="16"/>
      <c r="F75" s="16">
        <v>500</v>
      </c>
      <c r="G75" s="16"/>
      <c r="H75" s="16">
        <v>900</v>
      </c>
      <c r="I75" s="16"/>
      <c r="J75" s="16">
        <v>900</v>
      </c>
      <c r="K75" s="16">
        <v>500</v>
      </c>
    </row>
    <row r="76" spans="2:11" ht="30.4" customHeight="1">
      <c r="B76" s="7" t="s">
        <v>5</v>
      </c>
      <c r="C76" s="5" t="s">
        <v>101</v>
      </c>
      <c r="D76" s="7"/>
      <c r="E76" s="7"/>
      <c r="F76" s="7"/>
      <c r="G76" s="7"/>
      <c r="H76" s="7"/>
      <c r="I76" s="7"/>
      <c r="J76" s="7"/>
      <c r="K76" s="7"/>
    </row>
    <row r="77" spans="2:11" ht="26.85" customHeight="1">
      <c r="B77" s="7" t="s">
        <v>102</v>
      </c>
      <c r="C77" s="5" t="s">
        <v>103</v>
      </c>
      <c r="D77" s="7"/>
      <c r="E77" s="7"/>
      <c r="F77" s="7"/>
      <c r="G77" s="7"/>
      <c r="H77" s="7"/>
      <c r="I77" s="7"/>
      <c r="J77" s="7"/>
      <c r="K77" s="7"/>
    </row>
    <row r="78" spans="2:11" ht="13.35" customHeight="1">
      <c r="B78" s="7"/>
      <c r="C78" s="5"/>
      <c r="D78" s="7"/>
      <c r="E78" s="7"/>
      <c r="F78" s="7"/>
      <c r="G78" s="7"/>
      <c r="H78" s="7"/>
      <c r="I78" s="7"/>
      <c r="J78" s="7"/>
      <c r="K78" s="7"/>
    </row>
    <row r="79" spans="2:11" ht="30.4" customHeight="1">
      <c r="B79" s="5" t="s">
        <v>104</v>
      </c>
      <c r="C79" s="5" t="s">
        <v>105</v>
      </c>
      <c r="D79" s="8"/>
      <c r="E79" s="8"/>
      <c r="F79" s="8"/>
      <c r="G79" s="8"/>
      <c r="H79" s="8"/>
      <c r="I79" s="8"/>
      <c r="J79" s="8"/>
      <c r="K79" s="8"/>
    </row>
    <row r="80" spans="2:11" ht="14.85" customHeight="1">
      <c r="B80" s="7"/>
      <c r="C80" s="5"/>
      <c r="D80" s="7"/>
      <c r="E80" s="7"/>
      <c r="F80" s="7"/>
      <c r="G80" s="7"/>
      <c r="H80" s="7"/>
      <c r="I80" s="7"/>
      <c r="J80" s="7"/>
      <c r="K80" s="7"/>
    </row>
    <row r="81" spans="2:1029" ht="30.4" customHeight="1">
      <c r="B81" s="15" t="s">
        <v>106</v>
      </c>
      <c r="C81" s="15" t="s">
        <v>107</v>
      </c>
      <c r="D81" s="16">
        <v>50</v>
      </c>
      <c r="E81" s="16"/>
      <c r="F81" s="16">
        <v>50</v>
      </c>
      <c r="G81" s="16"/>
      <c r="H81" s="16"/>
      <c r="I81" s="16"/>
      <c r="J81" s="16"/>
      <c r="K81" s="16"/>
    </row>
    <row r="82" spans="2:1029" ht="14.1" customHeight="1">
      <c r="B82" s="5"/>
      <c r="C82" s="5"/>
      <c r="D82" s="7"/>
      <c r="E82" s="7"/>
      <c r="F82" s="7"/>
      <c r="G82" s="7"/>
      <c r="H82" s="7"/>
      <c r="I82" s="7"/>
      <c r="J82" s="7"/>
      <c r="K82" s="7"/>
    </row>
    <row r="83" spans="2:1029" ht="30.4" customHeight="1">
      <c r="B83" s="5" t="s">
        <v>108</v>
      </c>
      <c r="C83" s="5" t="s">
        <v>109</v>
      </c>
      <c r="D83" s="8"/>
      <c r="E83" s="8"/>
      <c r="F83" s="8"/>
      <c r="G83" s="8"/>
      <c r="H83" s="8"/>
      <c r="I83" s="8"/>
      <c r="J83" s="8"/>
      <c r="K83" s="8"/>
    </row>
    <row r="84" spans="2:1029" ht="30.4" customHeight="1">
      <c r="B84" s="5" t="s">
        <v>110</v>
      </c>
      <c r="C84" s="5" t="s">
        <v>111</v>
      </c>
      <c r="D84" s="8"/>
      <c r="E84" s="8"/>
      <c r="F84" s="8"/>
      <c r="G84" s="8"/>
      <c r="H84" s="8"/>
      <c r="I84" s="8"/>
      <c r="J84" s="8"/>
      <c r="K84" s="8"/>
    </row>
    <row r="85" spans="2:1029" ht="30.4" customHeight="1">
      <c r="B85" s="5" t="s">
        <v>112</v>
      </c>
      <c r="C85" s="5" t="s">
        <v>113</v>
      </c>
      <c r="D85" s="8"/>
      <c r="E85" s="8"/>
      <c r="F85" s="8"/>
      <c r="G85" s="8"/>
      <c r="H85" s="8"/>
      <c r="I85" s="8"/>
      <c r="J85" s="8"/>
      <c r="K85" s="8"/>
    </row>
    <row r="86" spans="2:1029" ht="14.1" customHeight="1">
      <c r="B86" s="5"/>
      <c r="C86" s="5"/>
      <c r="D86" s="7"/>
      <c r="E86" s="7"/>
      <c r="F86" s="7"/>
      <c r="G86" s="7"/>
      <c r="H86" s="7"/>
      <c r="I86" s="7"/>
      <c r="J86" s="7"/>
      <c r="K86" s="7"/>
    </row>
    <row r="87" spans="2:1029" ht="30.4" customHeight="1">
      <c r="B87" s="5" t="s">
        <v>114</v>
      </c>
      <c r="C87" s="5" t="s">
        <v>115</v>
      </c>
      <c r="D87" s="8"/>
      <c r="E87" s="8"/>
      <c r="F87" s="8"/>
      <c r="G87" s="8"/>
      <c r="H87" s="8"/>
      <c r="I87" s="8"/>
      <c r="J87" s="8"/>
      <c r="K87" s="8"/>
    </row>
    <row r="88" spans="2:1029" ht="14.1" customHeight="1">
      <c r="B88" s="5"/>
      <c r="C88" s="5"/>
      <c r="D88" s="7"/>
      <c r="E88" s="7"/>
      <c r="F88" s="7"/>
      <c r="G88" s="7"/>
      <c r="H88" s="7"/>
      <c r="I88" s="7"/>
      <c r="J88" s="7"/>
      <c r="K88" s="7"/>
    </row>
    <row r="89" spans="2:1029" ht="14.1" customHeight="1">
      <c r="B89" s="5"/>
      <c r="C89" s="12" t="s">
        <v>116</v>
      </c>
      <c r="D89" s="32">
        <f t="shared" ref="D89:K89" si="1">SUM(D21:D87)</f>
        <v>8200</v>
      </c>
      <c r="E89" s="32">
        <f t="shared" si="1"/>
        <v>5834.41</v>
      </c>
      <c r="F89" s="32">
        <f t="shared" si="1"/>
        <v>8200</v>
      </c>
      <c r="G89" s="32">
        <f t="shared" si="1"/>
        <v>2329.9299999999998</v>
      </c>
      <c r="H89" s="32">
        <f t="shared" si="1"/>
        <v>8200</v>
      </c>
      <c r="I89" s="32">
        <f t="shared" si="1"/>
        <v>656.52</v>
      </c>
      <c r="J89" s="32">
        <f t="shared" si="1"/>
        <v>5410</v>
      </c>
      <c r="K89" s="32">
        <f t="shared" si="1"/>
        <v>5200</v>
      </c>
    </row>
    <row r="90" spans="2:1029" ht="14.1" customHeight="1">
      <c r="B90" s="5"/>
      <c r="C90" s="12"/>
      <c r="D90" s="7"/>
      <c r="E90" s="7"/>
      <c r="F90" s="7"/>
      <c r="G90" s="7"/>
      <c r="H90" s="7"/>
      <c r="I90" s="7"/>
      <c r="J90" s="7"/>
      <c r="K90" s="7"/>
    </row>
    <row r="91" spans="2:1029" s="1" customFormat="1" ht="14.1" customHeight="1">
      <c r="B91" s="33"/>
      <c r="C91" s="34" t="s">
        <v>126</v>
      </c>
      <c r="D91" s="35">
        <f>+D18-D89</f>
        <v>0</v>
      </c>
      <c r="E91" s="35">
        <f t="shared" ref="E91:J91" si="2">+E18-E89</f>
        <v>2365.59</v>
      </c>
      <c r="F91" s="35">
        <f t="shared" si="2"/>
        <v>0</v>
      </c>
      <c r="G91" s="35">
        <f t="shared" si="2"/>
        <v>5870.07</v>
      </c>
      <c r="H91" s="35">
        <f t="shared" si="2"/>
        <v>0</v>
      </c>
      <c r="I91" s="35">
        <f t="shared" si="2"/>
        <v>7543.48</v>
      </c>
      <c r="J91" s="35">
        <f t="shared" si="2"/>
        <v>0</v>
      </c>
      <c r="K91" s="35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  <c r="IW91" s="36"/>
      <c r="IX91" s="36"/>
      <c r="IY91" s="36"/>
      <c r="IZ91" s="36"/>
      <c r="JA91" s="36"/>
      <c r="JB91" s="36"/>
      <c r="JC91" s="36"/>
      <c r="JD91" s="36"/>
      <c r="JE91" s="36"/>
      <c r="JF91" s="36"/>
      <c r="JG91" s="36"/>
      <c r="JH91" s="36"/>
      <c r="JI91" s="36"/>
      <c r="JJ91" s="36"/>
      <c r="JK91" s="36"/>
      <c r="JL91" s="36"/>
      <c r="JM91" s="36"/>
      <c r="JN91" s="36"/>
      <c r="JO91" s="36"/>
      <c r="JP91" s="36"/>
      <c r="JQ91" s="36"/>
      <c r="JR91" s="36"/>
      <c r="JS91" s="36"/>
      <c r="JT91" s="36"/>
      <c r="JU91" s="36"/>
      <c r="JV91" s="36"/>
      <c r="JW91" s="36"/>
      <c r="JX91" s="36"/>
      <c r="JY91" s="36"/>
      <c r="JZ91" s="36"/>
      <c r="KA91" s="36"/>
      <c r="KB91" s="36"/>
      <c r="KC91" s="36"/>
      <c r="KD91" s="36"/>
      <c r="KE91" s="36"/>
      <c r="KF91" s="36"/>
      <c r="KG91" s="36"/>
      <c r="KH91" s="36"/>
      <c r="KI91" s="36"/>
      <c r="KJ91" s="36"/>
      <c r="KK91" s="36"/>
      <c r="KL91" s="36"/>
      <c r="KM91" s="36"/>
      <c r="KN91" s="36"/>
      <c r="KO91" s="36"/>
      <c r="KP91" s="36"/>
      <c r="KQ91" s="36"/>
      <c r="KR91" s="36"/>
      <c r="KS91" s="36"/>
      <c r="KT91" s="36"/>
      <c r="KU91" s="36"/>
      <c r="KV91" s="36"/>
      <c r="KW91" s="36"/>
      <c r="KX91" s="36"/>
      <c r="KY91" s="36"/>
      <c r="KZ91" s="36"/>
      <c r="LA91" s="36"/>
      <c r="LB91" s="36"/>
      <c r="LC91" s="36"/>
      <c r="LD91" s="36"/>
      <c r="LE91" s="36"/>
      <c r="LF91" s="36"/>
      <c r="LG91" s="36"/>
      <c r="LH91" s="36"/>
      <c r="LI91" s="36"/>
      <c r="LJ91" s="36"/>
      <c r="LK91" s="36"/>
      <c r="LL91" s="36"/>
      <c r="LM91" s="36"/>
      <c r="LN91" s="36"/>
      <c r="LO91" s="36"/>
      <c r="LP91" s="36"/>
      <c r="LQ91" s="36"/>
      <c r="LR91" s="36"/>
      <c r="LS91" s="36"/>
      <c r="LT91" s="36"/>
      <c r="LU91" s="36"/>
      <c r="LV91" s="36"/>
      <c r="LW91" s="36"/>
      <c r="LX91" s="36"/>
      <c r="LY91" s="36"/>
      <c r="LZ91" s="36"/>
      <c r="MA91" s="36"/>
      <c r="MB91" s="36"/>
      <c r="MC91" s="36"/>
      <c r="MD91" s="36"/>
      <c r="ME91" s="36"/>
      <c r="MF91" s="36"/>
      <c r="MG91" s="36"/>
      <c r="MH91" s="36"/>
      <c r="MI91" s="36"/>
      <c r="MJ91" s="36"/>
      <c r="MK91" s="36"/>
      <c r="ML91" s="36"/>
      <c r="MM91" s="36"/>
      <c r="MN91" s="36"/>
      <c r="MO91" s="36"/>
      <c r="MP91" s="36"/>
      <c r="MQ91" s="36"/>
      <c r="MR91" s="36"/>
      <c r="MS91" s="36"/>
      <c r="MT91" s="36"/>
      <c r="MU91" s="36"/>
      <c r="MV91" s="36"/>
      <c r="MW91" s="36"/>
      <c r="MX91" s="36"/>
      <c r="MY91" s="36"/>
      <c r="MZ91" s="36"/>
      <c r="NA91" s="36"/>
      <c r="NB91" s="36"/>
      <c r="NC91" s="36"/>
      <c r="ND91" s="36"/>
      <c r="NE91" s="36"/>
      <c r="NF91" s="36"/>
      <c r="NG91" s="36"/>
      <c r="NH91" s="36"/>
      <c r="NI91" s="36"/>
      <c r="NJ91" s="36"/>
      <c r="NK91" s="36"/>
      <c r="NL91" s="36"/>
      <c r="NM91" s="36"/>
      <c r="NN91" s="36"/>
      <c r="NO91" s="36"/>
      <c r="NP91" s="36"/>
      <c r="NQ91" s="36"/>
      <c r="NR91" s="36"/>
      <c r="NS91" s="36"/>
      <c r="NT91" s="36"/>
      <c r="NU91" s="36"/>
      <c r="NV91" s="36"/>
      <c r="NW91" s="36"/>
      <c r="NX91" s="36"/>
      <c r="NY91" s="36"/>
      <c r="NZ91" s="36"/>
      <c r="OA91" s="36"/>
      <c r="OB91" s="36"/>
      <c r="OC91" s="36"/>
      <c r="OD91" s="36"/>
      <c r="OE91" s="36"/>
      <c r="OF91" s="36"/>
      <c r="OG91" s="36"/>
      <c r="OH91" s="36"/>
      <c r="OI91" s="36"/>
      <c r="OJ91" s="36"/>
      <c r="OK91" s="36"/>
      <c r="OL91" s="36"/>
      <c r="OM91" s="36"/>
      <c r="ON91" s="36"/>
      <c r="OO91" s="36"/>
      <c r="OP91" s="36"/>
      <c r="OQ91" s="36"/>
      <c r="OR91" s="36"/>
      <c r="OS91" s="36"/>
      <c r="OT91" s="36"/>
      <c r="OU91" s="36"/>
      <c r="OV91" s="36"/>
      <c r="OW91" s="36"/>
      <c r="OX91" s="36"/>
      <c r="OY91" s="36"/>
      <c r="OZ91" s="36"/>
      <c r="PA91" s="36"/>
      <c r="PB91" s="36"/>
      <c r="PC91" s="36"/>
      <c r="PD91" s="36"/>
      <c r="PE91" s="36"/>
      <c r="PF91" s="36"/>
      <c r="PG91" s="36"/>
      <c r="PH91" s="36"/>
      <c r="PI91" s="36"/>
      <c r="PJ91" s="36"/>
      <c r="PK91" s="36"/>
      <c r="PL91" s="36"/>
      <c r="PM91" s="36"/>
      <c r="PN91" s="36"/>
      <c r="PO91" s="36"/>
      <c r="PP91" s="36"/>
      <c r="PQ91" s="36"/>
      <c r="PR91" s="36"/>
      <c r="PS91" s="36"/>
      <c r="PT91" s="36"/>
      <c r="PU91" s="36"/>
      <c r="PV91" s="36"/>
      <c r="PW91" s="36"/>
      <c r="PX91" s="36"/>
      <c r="PY91" s="36"/>
      <c r="PZ91" s="36"/>
      <c r="QA91" s="36"/>
      <c r="QB91" s="36"/>
      <c r="QC91" s="36"/>
      <c r="QD91" s="36"/>
      <c r="QE91" s="36"/>
      <c r="QF91" s="36"/>
      <c r="QG91" s="36"/>
      <c r="QH91" s="36"/>
      <c r="QI91" s="36"/>
      <c r="QJ91" s="36"/>
      <c r="QK91" s="36"/>
      <c r="QL91" s="36"/>
      <c r="QM91" s="36"/>
      <c r="QN91" s="36"/>
      <c r="QO91" s="36"/>
      <c r="QP91" s="36"/>
      <c r="QQ91" s="36"/>
      <c r="QR91" s="36"/>
      <c r="QS91" s="36"/>
      <c r="QT91" s="36"/>
      <c r="QU91" s="36"/>
      <c r="QV91" s="36"/>
      <c r="QW91" s="36"/>
      <c r="QX91" s="36"/>
      <c r="QY91" s="36"/>
      <c r="QZ91" s="36"/>
      <c r="RA91" s="36"/>
      <c r="RB91" s="36"/>
      <c r="RC91" s="36"/>
      <c r="RD91" s="36"/>
      <c r="RE91" s="36"/>
      <c r="RF91" s="36"/>
      <c r="RG91" s="36"/>
      <c r="RH91" s="36"/>
      <c r="RI91" s="36"/>
      <c r="RJ91" s="36"/>
      <c r="RK91" s="36"/>
      <c r="RL91" s="36"/>
      <c r="RM91" s="36"/>
      <c r="RN91" s="36"/>
      <c r="RO91" s="36"/>
      <c r="RP91" s="36"/>
      <c r="RQ91" s="36"/>
      <c r="RR91" s="36"/>
      <c r="RS91" s="36"/>
      <c r="RT91" s="36"/>
      <c r="RU91" s="36"/>
      <c r="RV91" s="36"/>
      <c r="RW91" s="36"/>
      <c r="RX91" s="36"/>
      <c r="RY91" s="36"/>
      <c r="RZ91" s="36"/>
      <c r="SA91" s="36"/>
      <c r="SB91" s="36"/>
      <c r="SC91" s="36"/>
      <c r="SD91" s="36"/>
      <c r="SE91" s="36"/>
      <c r="SF91" s="36"/>
      <c r="SG91" s="36"/>
      <c r="SH91" s="36"/>
      <c r="SI91" s="36"/>
      <c r="SJ91" s="36"/>
      <c r="SK91" s="36"/>
      <c r="SL91" s="36"/>
      <c r="SM91" s="36"/>
      <c r="SN91" s="36"/>
      <c r="SO91" s="36"/>
      <c r="SP91" s="36"/>
      <c r="SQ91" s="36"/>
      <c r="SR91" s="36"/>
      <c r="SS91" s="36"/>
      <c r="ST91" s="36"/>
      <c r="SU91" s="36"/>
      <c r="SV91" s="36"/>
      <c r="SW91" s="36"/>
      <c r="SX91" s="36"/>
      <c r="SY91" s="36"/>
      <c r="SZ91" s="36"/>
      <c r="TA91" s="36"/>
      <c r="TB91" s="36"/>
      <c r="TC91" s="36"/>
      <c r="TD91" s="36"/>
      <c r="TE91" s="36"/>
      <c r="TF91" s="36"/>
      <c r="TG91" s="36"/>
      <c r="TH91" s="36"/>
      <c r="TI91" s="36"/>
      <c r="TJ91" s="36"/>
      <c r="TK91" s="36"/>
      <c r="TL91" s="36"/>
      <c r="TM91" s="36"/>
      <c r="TN91" s="36"/>
      <c r="TO91" s="36"/>
      <c r="TP91" s="36"/>
      <c r="TQ91" s="36"/>
      <c r="TR91" s="36"/>
      <c r="TS91" s="36"/>
      <c r="TT91" s="36"/>
      <c r="TU91" s="36"/>
      <c r="TV91" s="36"/>
      <c r="TW91" s="36"/>
      <c r="TX91" s="36"/>
      <c r="TY91" s="36"/>
      <c r="TZ91" s="36"/>
      <c r="UA91" s="36"/>
      <c r="UB91" s="36"/>
      <c r="UC91" s="36"/>
      <c r="UD91" s="36"/>
      <c r="UE91" s="36"/>
      <c r="UF91" s="36"/>
      <c r="UG91" s="36"/>
      <c r="UH91" s="36"/>
      <c r="UI91" s="36"/>
      <c r="UJ91" s="36"/>
      <c r="UK91" s="36"/>
      <c r="UL91" s="36"/>
      <c r="UM91" s="36"/>
      <c r="UN91" s="36"/>
      <c r="UO91" s="36"/>
      <c r="UP91" s="36"/>
      <c r="UQ91" s="36"/>
      <c r="UR91" s="36"/>
      <c r="US91" s="36"/>
      <c r="UT91" s="36"/>
      <c r="UU91" s="36"/>
      <c r="UV91" s="36"/>
      <c r="UW91" s="36"/>
      <c r="UX91" s="36"/>
      <c r="UY91" s="36"/>
      <c r="UZ91" s="36"/>
      <c r="VA91" s="36"/>
      <c r="VB91" s="36"/>
      <c r="VC91" s="36"/>
      <c r="VD91" s="36"/>
      <c r="VE91" s="36"/>
      <c r="VF91" s="36"/>
      <c r="VG91" s="36"/>
      <c r="VH91" s="36"/>
      <c r="VI91" s="36"/>
      <c r="VJ91" s="36"/>
      <c r="VK91" s="36"/>
      <c r="VL91" s="36"/>
      <c r="VM91" s="36"/>
      <c r="VN91" s="36"/>
      <c r="VO91" s="36"/>
      <c r="VP91" s="36"/>
      <c r="VQ91" s="36"/>
      <c r="VR91" s="36"/>
      <c r="VS91" s="36"/>
      <c r="VT91" s="36"/>
      <c r="VU91" s="36"/>
      <c r="VV91" s="36"/>
      <c r="VW91" s="36"/>
      <c r="VX91" s="36"/>
      <c r="VY91" s="36"/>
      <c r="VZ91" s="36"/>
      <c r="WA91" s="36"/>
      <c r="WB91" s="36"/>
      <c r="WC91" s="36"/>
      <c r="WD91" s="36"/>
      <c r="WE91" s="36"/>
      <c r="WF91" s="36"/>
      <c r="WG91" s="36"/>
      <c r="WH91" s="36"/>
      <c r="WI91" s="36"/>
      <c r="WJ91" s="36"/>
      <c r="WK91" s="36"/>
      <c r="WL91" s="36"/>
      <c r="WM91" s="36"/>
      <c r="WN91" s="36"/>
      <c r="WO91" s="36"/>
      <c r="WP91" s="36"/>
      <c r="WQ91" s="36"/>
      <c r="WR91" s="36"/>
      <c r="WS91" s="36"/>
      <c r="WT91" s="36"/>
      <c r="WU91" s="36"/>
      <c r="WV91" s="36"/>
      <c r="WW91" s="36"/>
      <c r="WX91" s="36"/>
      <c r="WY91" s="36"/>
      <c r="WZ91" s="36"/>
      <c r="XA91" s="36"/>
      <c r="XB91" s="36"/>
      <c r="XC91" s="36"/>
      <c r="XD91" s="36"/>
      <c r="XE91" s="36"/>
      <c r="XF91" s="36"/>
      <c r="XG91" s="36"/>
      <c r="XH91" s="36"/>
      <c r="XI91" s="36"/>
      <c r="XJ91" s="36"/>
      <c r="XK91" s="36"/>
      <c r="XL91" s="36"/>
      <c r="XM91" s="36"/>
      <c r="XN91" s="36"/>
      <c r="XO91" s="36"/>
      <c r="XP91" s="36"/>
      <c r="XQ91" s="36"/>
      <c r="XR91" s="36"/>
      <c r="XS91" s="36"/>
      <c r="XT91" s="36"/>
      <c r="XU91" s="36"/>
      <c r="XV91" s="36"/>
      <c r="XW91" s="36"/>
      <c r="XX91" s="36"/>
      <c r="XY91" s="36"/>
      <c r="XZ91" s="36"/>
      <c r="YA91" s="36"/>
      <c r="YB91" s="36"/>
      <c r="YC91" s="36"/>
      <c r="YD91" s="36"/>
      <c r="YE91" s="36"/>
      <c r="YF91" s="36"/>
      <c r="YG91" s="36"/>
      <c r="YH91" s="36"/>
      <c r="YI91" s="36"/>
      <c r="YJ91" s="36"/>
      <c r="YK91" s="36"/>
      <c r="YL91" s="36"/>
      <c r="YM91" s="36"/>
      <c r="YN91" s="36"/>
      <c r="YO91" s="36"/>
      <c r="YP91" s="36"/>
      <c r="YQ91" s="36"/>
      <c r="YR91" s="36"/>
      <c r="YS91" s="36"/>
      <c r="YT91" s="36"/>
      <c r="YU91" s="36"/>
      <c r="YV91" s="36"/>
      <c r="YW91" s="36"/>
      <c r="YX91" s="36"/>
      <c r="YY91" s="36"/>
      <c r="YZ91" s="36"/>
      <c r="ZA91" s="36"/>
      <c r="ZB91" s="36"/>
      <c r="ZC91" s="36"/>
      <c r="ZD91" s="36"/>
      <c r="ZE91" s="36"/>
      <c r="ZF91" s="36"/>
      <c r="ZG91" s="36"/>
      <c r="ZH91" s="36"/>
      <c r="ZI91" s="36"/>
      <c r="ZJ91" s="36"/>
      <c r="ZK91" s="36"/>
      <c r="ZL91" s="36"/>
      <c r="ZM91" s="36"/>
      <c r="ZN91" s="36"/>
      <c r="ZO91" s="36"/>
      <c r="ZP91" s="36"/>
      <c r="ZQ91" s="36"/>
      <c r="ZR91" s="36"/>
      <c r="ZS91" s="36"/>
      <c r="ZT91" s="36"/>
      <c r="ZU91" s="36"/>
      <c r="ZV91" s="36"/>
      <c r="ZW91" s="36"/>
      <c r="ZX91" s="36"/>
      <c r="ZY91" s="36"/>
      <c r="ZZ91" s="36"/>
      <c r="AAA91" s="36"/>
      <c r="AAB91" s="36"/>
      <c r="AAC91" s="36"/>
      <c r="AAD91" s="36"/>
      <c r="AAE91" s="36"/>
      <c r="AAF91" s="36"/>
      <c r="AAG91" s="36"/>
      <c r="AAH91" s="36"/>
      <c r="AAI91" s="36"/>
      <c r="AAJ91" s="36"/>
      <c r="AAK91" s="36"/>
      <c r="AAL91" s="36"/>
      <c r="AAM91" s="36"/>
      <c r="AAN91" s="36"/>
      <c r="AAO91" s="36"/>
      <c r="AAP91" s="36"/>
      <c r="AAQ91" s="36"/>
      <c r="AAR91" s="36"/>
      <c r="AAS91" s="36"/>
      <c r="AAT91" s="36"/>
      <c r="AAU91" s="36"/>
      <c r="AAV91" s="36"/>
      <c r="AAW91" s="36"/>
      <c r="AAX91" s="36"/>
      <c r="AAY91" s="36"/>
      <c r="AAZ91" s="36"/>
      <c r="ABA91" s="36"/>
      <c r="ABB91" s="36"/>
      <c r="ABC91" s="36"/>
      <c r="ABD91" s="36"/>
      <c r="ABE91" s="36"/>
      <c r="ABF91" s="36"/>
      <c r="ABG91" s="36"/>
      <c r="ABH91" s="36"/>
      <c r="ABI91" s="36"/>
      <c r="ABJ91" s="36"/>
      <c r="ABK91" s="36"/>
      <c r="ABL91" s="36"/>
      <c r="ABM91" s="36"/>
      <c r="ABN91" s="36"/>
      <c r="ABO91" s="36"/>
      <c r="ABP91" s="36"/>
      <c r="ABQ91" s="36"/>
      <c r="ABR91" s="36"/>
      <c r="ABS91" s="36"/>
      <c r="ABT91" s="36"/>
      <c r="ABU91" s="36"/>
      <c r="ABV91" s="36"/>
      <c r="ABW91" s="36"/>
      <c r="ABX91" s="36"/>
      <c r="ABY91" s="36"/>
      <c r="ABZ91" s="36"/>
      <c r="ACA91" s="36"/>
      <c r="ACB91" s="36"/>
      <c r="ACC91" s="36"/>
      <c r="ACD91" s="36"/>
      <c r="ACE91" s="36"/>
      <c r="ACF91" s="36"/>
      <c r="ACG91" s="36"/>
      <c r="ACH91" s="36"/>
      <c r="ACI91" s="36"/>
      <c r="ACJ91" s="36"/>
      <c r="ACK91" s="36"/>
      <c r="ACL91" s="36"/>
      <c r="ACM91" s="36"/>
      <c r="ACN91" s="36"/>
      <c r="ACO91" s="36"/>
      <c r="ACP91" s="36"/>
      <c r="ACQ91" s="36"/>
      <c r="ACR91" s="36"/>
      <c r="ACS91" s="36"/>
      <c r="ACT91" s="36"/>
      <c r="ACU91" s="36"/>
      <c r="ACV91" s="36"/>
      <c r="ACW91" s="36"/>
      <c r="ACX91" s="36"/>
      <c r="ACY91" s="36"/>
      <c r="ACZ91" s="36"/>
      <c r="ADA91" s="36"/>
      <c r="ADB91" s="36"/>
      <c r="ADC91" s="36"/>
      <c r="ADD91" s="36"/>
      <c r="ADE91" s="36"/>
      <c r="ADF91" s="36"/>
      <c r="ADG91" s="36"/>
      <c r="ADH91" s="36"/>
      <c r="ADI91" s="36"/>
      <c r="ADJ91" s="36"/>
      <c r="ADK91" s="36"/>
      <c r="ADL91" s="36"/>
      <c r="ADM91" s="36"/>
      <c r="ADN91" s="36"/>
      <c r="ADO91" s="36"/>
      <c r="ADP91" s="36"/>
      <c r="ADQ91" s="36"/>
      <c r="ADR91" s="36"/>
      <c r="ADS91" s="36"/>
      <c r="ADT91" s="36"/>
      <c r="ADU91" s="36"/>
      <c r="ADV91" s="36"/>
      <c r="ADW91" s="36"/>
      <c r="ADX91" s="36"/>
      <c r="ADY91" s="36"/>
      <c r="ADZ91" s="36"/>
      <c r="AEA91" s="36"/>
      <c r="AEB91" s="36"/>
      <c r="AEC91" s="36"/>
      <c r="AED91" s="36"/>
      <c r="AEE91" s="36"/>
      <c r="AEF91" s="36"/>
      <c r="AEG91" s="36"/>
      <c r="AEH91" s="36"/>
      <c r="AEI91" s="36"/>
      <c r="AEJ91" s="36"/>
      <c r="AEK91" s="36"/>
      <c r="AEL91" s="36"/>
      <c r="AEM91" s="36"/>
      <c r="AEN91" s="36"/>
      <c r="AEO91" s="36"/>
      <c r="AEP91" s="36"/>
      <c r="AEQ91" s="36"/>
      <c r="AER91" s="36"/>
      <c r="AES91" s="36"/>
      <c r="AET91" s="36"/>
      <c r="AEU91" s="36"/>
      <c r="AEV91" s="36"/>
      <c r="AEW91" s="36"/>
      <c r="AEX91" s="36"/>
      <c r="AEY91" s="36"/>
      <c r="AEZ91" s="36"/>
      <c r="AFA91" s="36"/>
      <c r="AFB91" s="36"/>
      <c r="AFC91" s="36"/>
      <c r="AFD91" s="36"/>
      <c r="AFE91" s="36"/>
      <c r="AFF91" s="36"/>
      <c r="AFG91" s="36"/>
      <c r="AFH91" s="36"/>
      <c r="AFI91" s="36"/>
      <c r="AFJ91" s="36"/>
      <c r="AFK91" s="36"/>
      <c r="AFL91" s="36"/>
      <c r="AFM91" s="36"/>
      <c r="AFN91" s="36"/>
      <c r="AFO91" s="36"/>
      <c r="AFP91" s="36"/>
      <c r="AFQ91" s="36"/>
      <c r="AFR91" s="36"/>
      <c r="AFS91" s="36"/>
      <c r="AFT91" s="36"/>
      <c r="AFU91" s="36"/>
      <c r="AFV91" s="36"/>
      <c r="AFW91" s="36"/>
      <c r="AFX91" s="36"/>
      <c r="AFY91" s="36"/>
      <c r="AFZ91" s="36"/>
      <c r="AGA91" s="36"/>
      <c r="AGB91" s="36"/>
      <c r="AGC91" s="36"/>
      <c r="AGD91" s="36"/>
      <c r="AGE91" s="36"/>
      <c r="AGF91" s="36"/>
      <c r="AGG91" s="36"/>
      <c r="AGH91" s="36"/>
      <c r="AGI91" s="36"/>
      <c r="AGJ91" s="36"/>
      <c r="AGK91" s="36"/>
      <c r="AGL91" s="36"/>
      <c r="AGM91" s="36"/>
      <c r="AGN91" s="36"/>
      <c r="AGO91" s="36"/>
      <c r="AGP91" s="36"/>
      <c r="AGQ91" s="36"/>
      <c r="AGR91" s="36"/>
      <c r="AGS91" s="36"/>
      <c r="AGT91" s="36"/>
      <c r="AGU91" s="36"/>
      <c r="AGV91" s="36"/>
      <c r="AGW91" s="36"/>
      <c r="AGX91" s="36"/>
      <c r="AGY91" s="36"/>
      <c r="AGZ91" s="36"/>
      <c r="AHA91" s="36"/>
      <c r="AHB91" s="36"/>
      <c r="AHC91" s="36"/>
      <c r="AHD91" s="36"/>
      <c r="AHE91" s="36"/>
      <c r="AHF91" s="36"/>
      <c r="AHG91" s="36"/>
      <c r="AHH91" s="36"/>
      <c r="AHI91" s="36"/>
      <c r="AHJ91" s="36"/>
      <c r="AHK91" s="36"/>
      <c r="AHL91" s="36"/>
      <c r="AHM91" s="36"/>
      <c r="AHN91" s="36"/>
      <c r="AHO91" s="36"/>
      <c r="AHP91" s="36"/>
      <c r="AHQ91" s="36"/>
      <c r="AHR91" s="36"/>
      <c r="AHS91" s="36"/>
      <c r="AHT91" s="36"/>
      <c r="AHU91" s="36"/>
      <c r="AHV91" s="36"/>
      <c r="AHW91" s="36"/>
      <c r="AHX91" s="36"/>
      <c r="AHY91" s="36"/>
      <c r="AHZ91" s="36"/>
      <c r="AIA91" s="36"/>
      <c r="AIB91" s="36"/>
      <c r="AIC91" s="36"/>
      <c r="AID91" s="36"/>
      <c r="AIE91" s="36"/>
      <c r="AIF91" s="36"/>
      <c r="AIG91" s="36"/>
      <c r="AIH91" s="36"/>
      <c r="AII91" s="36"/>
      <c r="AIJ91" s="36"/>
      <c r="AIK91" s="36"/>
      <c r="AIL91" s="36"/>
      <c r="AIM91" s="36"/>
      <c r="AIN91" s="36"/>
      <c r="AIO91" s="36"/>
      <c r="AIP91" s="36"/>
      <c r="AIQ91" s="36"/>
      <c r="AIR91" s="36"/>
      <c r="AIS91" s="36"/>
      <c r="AIT91" s="36"/>
      <c r="AIU91" s="36"/>
      <c r="AIV91" s="36"/>
      <c r="AIW91" s="36"/>
      <c r="AIX91" s="36"/>
      <c r="AIY91" s="36"/>
      <c r="AIZ91" s="36"/>
      <c r="AJA91" s="36"/>
      <c r="AJB91" s="36"/>
      <c r="AJC91" s="36"/>
      <c r="AJD91" s="36"/>
      <c r="AJE91" s="36"/>
      <c r="AJF91" s="36"/>
      <c r="AJG91" s="36"/>
      <c r="AJH91" s="36"/>
      <c r="AJI91" s="36"/>
      <c r="AJJ91" s="36"/>
      <c r="AJK91" s="36"/>
      <c r="AJL91" s="36"/>
      <c r="AJM91" s="36"/>
      <c r="AJN91" s="36"/>
      <c r="AJO91" s="36"/>
      <c r="AJP91" s="36"/>
      <c r="AJQ91" s="36"/>
      <c r="AJR91" s="36"/>
      <c r="AJS91" s="36"/>
      <c r="AJT91" s="36"/>
      <c r="AJU91" s="36"/>
      <c r="AJV91" s="36"/>
      <c r="AJW91" s="36"/>
      <c r="AJX91" s="36"/>
      <c r="AJY91" s="36"/>
      <c r="AJZ91" s="36"/>
      <c r="AKA91" s="36"/>
      <c r="AKB91" s="36"/>
      <c r="AKC91" s="36"/>
      <c r="AKD91" s="36"/>
      <c r="AKE91" s="36"/>
      <c r="AKF91" s="36"/>
      <c r="AKG91" s="36"/>
      <c r="AKH91" s="36"/>
      <c r="AKI91" s="36"/>
      <c r="AKJ91" s="36"/>
      <c r="AKK91" s="36"/>
      <c r="AKL91" s="36"/>
      <c r="AKM91" s="36"/>
      <c r="AKN91" s="36"/>
      <c r="AKO91" s="36"/>
      <c r="AKP91" s="36"/>
      <c r="AKQ91" s="36"/>
      <c r="AKR91" s="36"/>
      <c r="AKS91" s="36"/>
      <c r="AKT91" s="36"/>
      <c r="AKU91" s="36"/>
      <c r="AKV91" s="36"/>
      <c r="AKW91" s="36"/>
      <c r="AKX91" s="36"/>
      <c r="AKY91" s="36"/>
      <c r="AKZ91" s="36"/>
      <c r="ALA91" s="36"/>
      <c r="ALB91" s="36"/>
      <c r="ALC91" s="36"/>
      <c r="ALD91" s="36"/>
      <c r="ALE91" s="36"/>
      <c r="ALF91" s="36"/>
      <c r="ALG91" s="36"/>
      <c r="ALH91" s="36"/>
      <c r="ALI91" s="36"/>
      <c r="ALJ91" s="36"/>
      <c r="ALK91" s="36"/>
      <c r="ALL91" s="36"/>
      <c r="ALM91" s="36"/>
      <c r="ALN91" s="36"/>
      <c r="ALO91" s="36"/>
      <c r="ALP91" s="36"/>
      <c r="ALQ91" s="36"/>
      <c r="ALR91" s="36"/>
      <c r="ALS91" s="36"/>
      <c r="ALT91" s="36"/>
      <c r="ALU91" s="36"/>
      <c r="ALV91" s="36"/>
      <c r="ALW91" s="36"/>
      <c r="ALX91" s="36"/>
      <c r="ALY91" s="36"/>
      <c r="ALZ91" s="36"/>
      <c r="AMA91" s="36"/>
      <c r="AMB91" s="36"/>
      <c r="AMC91" s="36"/>
      <c r="AMD91" s="36"/>
      <c r="AME91" s="36"/>
      <c r="AMF91" s="36"/>
      <c r="AMG91" s="36"/>
      <c r="AMH91" s="36"/>
      <c r="AMI91" s="36"/>
      <c r="AMJ91" s="36"/>
      <c r="AMK91" s="36"/>
      <c r="AML91" s="36"/>
      <c r="AMM91" s="36"/>
      <c r="AMN91" s="36"/>
      <c r="AMO91" s="36"/>
    </row>
    <row r="92" spans="2:1029" s="1" customFormat="1" ht="14.1" customHeight="1">
      <c r="B92" s="33"/>
      <c r="C92" s="34" t="s">
        <v>127</v>
      </c>
      <c r="D92" s="35">
        <f>+D18-D10-D89+D79</f>
        <v>0</v>
      </c>
      <c r="E92" s="35">
        <f t="shared" ref="E92:J92" si="3">+E18-E10-E89+E79</f>
        <v>2365.59</v>
      </c>
      <c r="F92" s="35">
        <f t="shared" si="3"/>
        <v>0</v>
      </c>
      <c r="G92" s="35">
        <f t="shared" si="3"/>
        <v>5870.07</v>
      </c>
      <c r="H92" s="35">
        <f t="shared" si="3"/>
        <v>0</v>
      </c>
      <c r="I92" s="35">
        <f t="shared" si="3"/>
        <v>7543.48</v>
      </c>
      <c r="J92" s="35">
        <f t="shared" si="3"/>
        <v>0</v>
      </c>
      <c r="K92" s="35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  <c r="IW92" s="36"/>
      <c r="IX92" s="36"/>
      <c r="IY92" s="36"/>
      <c r="IZ92" s="36"/>
      <c r="JA92" s="36"/>
      <c r="JB92" s="36"/>
      <c r="JC92" s="36"/>
      <c r="JD92" s="36"/>
      <c r="JE92" s="36"/>
      <c r="JF92" s="36"/>
      <c r="JG92" s="36"/>
      <c r="JH92" s="36"/>
      <c r="JI92" s="36"/>
      <c r="JJ92" s="36"/>
      <c r="JK92" s="36"/>
      <c r="JL92" s="36"/>
      <c r="JM92" s="36"/>
      <c r="JN92" s="36"/>
      <c r="JO92" s="36"/>
      <c r="JP92" s="36"/>
      <c r="JQ92" s="36"/>
      <c r="JR92" s="36"/>
      <c r="JS92" s="36"/>
      <c r="JT92" s="36"/>
      <c r="JU92" s="36"/>
      <c r="JV92" s="36"/>
      <c r="JW92" s="36"/>
      <c r="JX92" s="36"/>
      <c r="JY92" s="36"/>
      <c r="JZ92" s="36"/>
      <c r="KA92" s="36"/>
      <c r="KB92" s="36"/>
      <c r="KC92" s="36"/>
      <c r="KD92" s="36"/>
      <c r="KE92" s="36"/>
      <c r="KF92" s="36"/>
      <c r="KG92" s="36"/>
      <c r="KH92" s="36"/>
      <c r="KI92" s="36"/>
      <c r="KJ92" s="36"/>
      <c r="KK92" s="36"/>
      <c r="KL92" s="36"/>
      <c r="KM92" s="36"/>
      <c r="KN92" s="36"/>
      <c r="KO92" s="36"/>
      <c r="KP92" s="36"/>
      <c r="KQ92" s="36"/>
      <c r="KR92" s="36"/>
      <c r="KS92" s="36"/>
      <c r="KT92" s="36"/>
      <c r="KU92" s="36"/>
      <c r="KV92" s="36"/>
      <c r="KW92" s="36"/>
      <c r="KX92" s="36"/>
      <c r="KY92" s="36"/>
      <c r="KZ92" s="36"/>
      <c r="LA92" s="36"/>
      <c r="LB92" s="36"/>
      <c r="LC92" s="36"/>
      <c r="LD92" s="36"/>
      <c r="LE92" s="36"/>
      <c r="LF92" s="36"/>
      <c r="LG92" s="36"/>
      <c r="LH92" s="36"/>
      <c r="LI92" s="36"/>
      <c r="LJ92" s="36"/>
      <c r="LK92" s="36"/>
      <c r="LL92" s="36"/>
      <c r="LM92" s="36"/>
      <c r="LN92" s="36"/>
      <c r="LO92" s="36"/>
      <c r="LP92" s="36"/>
      <c r="LQ92" s="36"/>
      <c r="LR92" s="36"/>
      <c r="LS92" s="36"/>
      <c r="LT92" s="36"/>
      <c r="LU92" s="36"/>
      <c r="LV92" s="36"/>
      <c r="LW92" s="36"/>
      <c r="LX92" s="36"/>
      <c r="LY92" s="36"/>
      <c r="LZ92" s="36"/>
      <c r="MA92" s="36"/>
      <c r="MB92" s="36"/>
      <c r="MC92" s="36"/>
      <c r="MD92" s="36"/>
      <c r="ME92" s="36"/>
      <c r="MF92" s="36"/>
      <c r="MG92" s="36"/>
      <c r="MH92" s="36"/>
      <c r="MI92" s="36"/>
      <c r="MJ92" s="36"/>
      <c r="MK92" s="36"/>
      <c r="ML92" s="36"/>
      <c r="MM92" s="36"/>
      <c r="MN92" s="36"/>
      <c r="MO92" s="36"/>
      <c r="MP92" s="36"/>
      <c r="MQ92" s="36"/>
      <c r="MR92" s="36"/>
      <c r="MS92" s="36"/>
      <c r="MT92" s="36"/>
      <c r="MU92" s="36"/>
      <c r="MV92" s="36"/>
      <c r="MW92" s="36"/>
      <c r="MX92" s="36"/>
      <c r="MY92" s="36"/>
      <c r="MZ92" s="36"/>
      <c r="NA92" s="36"/>
      <c r="NB92" s="36"/>
      <c r="NC92" s="36"/>
      <c r="ND92" s="36"/>
      <c r="NE92" s="36"/>
      <c r="NF92" s="36"/>
      <c r="NG92" s="36"/>
      <c r="NH92" s="36"/>
      <c r="NI92" s="36"/>
      <c r="NJ92" s="36"/>
      <c r="NK92" s="36"/>
      <c r="NL92" s="36"/>
      <c r="NM92" s="36"/>
      <c r="NN92" s="36"/>
      <c r="NO92" s="36"/>
      <c r="NP92" s="36"/>
      <c r="NQ92" s="36"/>
      <c r="NR92" s="36"/>
      <c r="NS92" s="36"/>
      <c r="NT92" s="36"/>
      <c r="NU92" s="36"/>
      <c r="NV92" s="36"/>
      <c r="NW92" s="36"/>
      <c r="NX92" s="36"/>
      <c r="NY92" s="36"/>
      <c r="NZ92" s="36"/>
      <c r="OA92" s="36"/>
      <c r="OB92" s="36"/>
      <c r="OC92" s="36"/>
      <c r="OD92" s="36"/>
      <c r="OE92" s="36"/>
      <c r="OF92" s="36"/>
      <c r="OG92" s="36"/>
      <c r="OH92" s="36"/>
      <c r="OI92" s="36"/>
      <c r="OJ92" s="36"/>
      <c r="OK92" s="36"/>
      <c r="OL92" s="36"/>
      <c r="OM92" s="36"/>
      <c r="ON92" s="36"/>
      <c r="OO92" s="36"/>
      <c r="OP92" s="36"/>
      <c r="OQ92" s="36"/>
      <c r="OR92" s="36"/>
      <c r="OS92" s="36"/>
      <c r="OT92" s="36"/>
      <c r="OU92" s="36"/>
      <c r="OV92" s="36"/>
      <c r="OW92" s="36"/>
      <c r="OX92" s="36"/>
      <c r="OY92" s="36"/>
      <c r="OZ92" s="36"/>
      <c r="PA92" s="36"/>
      <c r="PB92" s="36"/>
      <c r="PC92" s="36"/>
      <c r="PD92" s="36"/>
      <c r="PE92" s="36"/>
      <c r="PF92" s="36"/>
      <c r="PG92" s="36"/>
      <c r="PH92" s="36"/>
      <c r="PI92" s="36"/>
      <c r="PJ92" s="36"/>
      <c r="PK92" s="36"/>
      <c r="PL92" s="36"/>
      <c r="PM92" s="36"/>
      <c r="PN92" s="36"/>
      <c r="PO92" s="36"/>
      <c r="PP92" s="36"/>
      <c r="PQ92" s="36"/>
      <c r="PR92" s="36"/>
      <c r="PS92" s="36"/>
      <c r="PT92" s="36"/>
      <c r="PU92" s="36"/>
      <c r="PV92" s="36"/>
      <c r="PW92" s="36"/>
      <c r="PX92" s="36"/>
      <c r="PY92" s="36"/>
      <c r="PZ92" s="36"/>
      <c r="QA92" s="36"/>
      <c r="QB92" s="36"/>
      <c r="QC92" s="36"/>
      <c r="QD92" s="36"/>
      <c r="QE92" s="36"/>
      <c r="QF92" s="36"/>
      <c r="QG92" s="36"/>
      <c r="QH92" s="36"/>
      <c r="QI92" s="36"/>
      <c r="QJ92" s="36"/>
      <c r="QK92" s="36"/>
      <c r="QL92" s="36"/>
      <c r="QM92" s="36"/>
      <c r="QN92" s="36"/>
      <c r="QO92" s="36"/>
      <c r="QP92" s="36"/>
      <c r="QQ92" s="36"/>
      <c r="QR92" s="36"/>
      <c r="QS92" s="36"/>
      <c r="QT92" s="36"/>
      <c r="QU92" s="36"/>
      <c r="QV92" s="36"/>
      <c r="QW92" s="36"/>
      <c r="QX92" s="36"/>
      <c r="QY92" s="36"/>
      <c r="QZ92" s="36"/>
      <c r="RA92" s="36"/>
      <c r="RB92" s="36"/>
      <c r="RC92" s="36"/>
      <c r="RD92" s="36"/>
      <c r="RE92" s="36"/>
      <c r="RF92" s="36"/>
      <c r="RG92" s="36"/>
      <c r="RH92" s="36"/>
      <c r="RI92" s="36"/>
      <c r="RJ92" s="36"/>
      <c r="RK92" s="36"/>
      <c r="RL92" s="36"/>
      <c r="RM92" s="36"/>
      <c r="RN92" s="36"/>
      <c r="RO92" s="36"/>
      <c r="RP92" s="36"/>
      <c r="RQ92" s="36"/>
      <c r="RR92" s="36"/>
      <c r="RS92" s="36"/>
      <c r="RT92" s="36"/>
      <c r="RU92" s="36"/>
      <c r="RV92" s="36"/>
      <c r="RW92" s="36"/>
      <c r="RX92" s="36"/>
      <c r="RY92" s="36"/>
      <c r="RZ92" s="36"/>
      <c r="SA92" s="36"/>
      <c r="SB92" s="36"/>
      <c r="SC92" s="36"/>
      <c r="SD92" s="36"/>
      <c r="SE92" s="36"/>
      <c r="SF92" s="36"/>
      <c r="SG92" s="36"/>
      <c r="SH92" s="36"/>
      <c r="SI92" s="36"/>
      <c r="SJ92" s="36"/>
      <c r="SK92" s="36"/>
      <c r="SL92" s="36"/>
      <c r="SM92" s="36"/>
      <c r="SN92" s="36"/>
      <c r="SO92" s="36"/>
      <c r="SP92" s="36"/>
      <c r="SQ92" s="36"/>
      <c r="SR92" s="36"/>
      <c r="SS92" s="36"/>
      <c r="ST92" s="36"/>
      <c r="SU92" s="36"/>
      <c r="SV92" s="36"/>
      <c r="SW92" s="36"/>
      <c r="SX92" s="36"/>
      <c r="SY92" s="36"/>
      <c r="SZ92" s="36"/>
      <c r="TA92" s="36"/>
      <c r="TB92" s="36"/>
      <c r="TC92" s="36"/>
      <c r="TD92" s="36"/>
      <c r="TE92" s="36"/>
      <c r="TF92" s="36"/>
      <c r="TG92" s="36"/>
      <c r="TH92" s="36"/>
      <c r="TI92" s="36"/>
      <c r="TJ92" s="36"/>
      <c r="TK92" s="36"/>
      <c r="TL92" s="36"/>
      <c r="TM92" s="36"/>
      <c r="TN92" s="36"/>
      <c r="TO92" s="36"/>
      <c r="TP92" s="36"/>
      <c r="TQ92" s="36"/>
      <c r="TR92" s="36"/>
      <c r="TS92" s="36"/>
      <c r="TT92" s="36"/>
      <c r="TU92" s="36"/>
      <c r="TV92" s="36"/>
      <c r="TW92" s="36"/>
      <c r="TX92" s="36"/>
      <c r="TY92" s="36"/>
      <c r="TZ92" s="36"/>
      <c r="UA92" s="36"/>
      <c r="UB92" s="36"/>
      <c r="UC92" s="36"/>
      <c r="UD92" s="36"/>
      <c r="UE92" s="36"/>
      <c r="UF92" s="36"/>
      <c r="UG92" s="36"/>
      <c r="UH92" s="36"/>
      <c r="UI92" s="36"/>
      <c r="UJ92" s="36"/>
      <c r="UK92" s="36"/>
      <c r="UL92" s="36"/>
      <c r="UM92" s="36"/>
      <c r="UN92" s="36"/>
      <c r="UO92" s="36"/>
      <c r="UP92" s="36"/>
      <c r="UQ92" s="36"/>
      <c r="UR92" s="36"/>
      <c r="US92" s="36"/>
      <c r="UT92" s="36"/>
      <c r="UU92" s="36"/>
      <c r="UV92" s="36"/>
      <c r="UW92" s="36"/>
      <c r="UX92" s="36"/>
      <c r="UY92" s="36"/>
      <c r="UZ92" s="36"/>
      <c r="VA92" s="36"/>
      <c r="VB92" s="36"/>
      <c r="VC92" s="36"/>
      <c r="VD92" s="36"/>
      <c r="VE92" s="36"/>
      <c r="VF92" s="36"/>
      <c r="VG92" s="36"/>
      <c r="VH92" s="36"/>
      <c r="VI92" s="36"/>
      <c r="VJ92" s="36"/>
      <c r="VK92" s="36"/>
      <c r="VL92" s="36"/>
      <c r="VM92" s="36"/>
      <c r="VN92" s="36"/>
      <c r="VO92" s="36"/>
      <c r="VP92" s="36"/>
      <c r="VQ92" s="36"/>
      <c r="VR92" s="36"/>
      <c r="VS92" s="36"/>
      <c r="VT92" s="36"/>
      <c r="VU92" s="36"/>
      <c r="VV92" s="36"/>
      <c r="VW92" s="36"/>
      <c r="VX92" s="36"/>
      <c r="VY92" s="36"/>
      <c r="VZ92" s="36"/>
      <c r="WA92" s="36"/>
      <c r="WB92" s="36"/>
      <c r="WC92" s="36"/>
      <c r="WD92" s="36"/>
      <c r="WE92" s="36"/>
      <c r="WF92" s="36"/>
      <c r="WG92" s="36"/>
      <c r="WH92" s="36"/>
      <c r="WI92" s="36"/>
      <c r="WJ92" s="36"/>
      <c r="WK92" s="36"/>
      <c r="WL92" s="36"/>
      <c r="WM92" s="36"/>
      <c r="WN92" s="36"/>
      <c r="WO92" s="36"/>
      <c r="WP92" s="36"/>
      <c r="WQ92" s="36"/>
      <c r="WR92" s="36"/>
      <c r="WS92" s="36"/>
      <c r="WT92" s="36"/>
      <c r="WU92" s="36"/>
      <c r="WV92" s="36"/>
      <c r="WW92" s="36"/>
      <c r="WX92" s="36"/>
      <c r="WY92" s="36"/>
      <c r="WZ92" s="36"/>
      <c r="XA92" s="36"/>
      <c r="XB92" s="36"/>
      <c r="XC92" s="36"/>
      <c r="XD92" s="36"/>
      <c r="XE92" s="36"/>
      <c r="XF92" s="36"/>
      <c r="XG92" s="36"/>
      <c r="XH92" s="36"/>
      <c r="XI92" s="36"/>
      <c r="XJ92" s="36"/>
      <c r="XK92" s="36"/>
      <c r="XL92" s="36"/>
      <c r="XM92" s="36"/>
      <c r="XN92" s="36"/>
      <c r="XO92" s="36"/>
      <c r="XP92" s="36"/>
      <c r="XQ92" s="36"/>
      <c r="XR92" s="36"/>
      <c r="XS92" s="36"/>
      <c r="XT92" s="36"/>
      <c r="XU92" s="36"/>
      <c r="XV92" s="36"/>
      <c r="XW92" s="36"/>
      <c r="XX92" s="36"/>
      <c r="XY92" s="36"/>
      <c r="XZ92" s="36"/>
      <c r="YA92" s="36"/>
      <c r="YB92" s="36"/>
      <c r="YC92" s="36"/>
      <c r="YD92" s="36"/>
      <c r="YE92" s="36"/>
      <c r="YF92" s="36"/>
      <c r="YG92" s="36"/>
      <c r="YH92" s="36"/>
      <c r="YI92" s="36"/>
      <c r="YJ92" s="36"/>
      <c r="YK92" s="36"/>
      <c r="YL92" s="36"/>
      <c r="YM92" s="36"/>
      <c r="YN92" s="36"/>
      <c r="YO92" s="36"/>
      <c r="YP92" s="36"/>
      <c r="YQ92" s="36"/>
      <c r="YR92" s="36"/>
      <c r="YS92" s="36"/>
      <c r="YT92" s="36"/>
      <c r="YU92" s="36"/>
      <c r="YV92" s="36"/>
      <c r="YW92" s="36"/>
      <c r="YX92" s="36"/>
      <c r="YY92" s="36"/>
      <c r="YZ92" s="36"/>
      <c r="ZA92" s="36"/>
      <c r="ZB92" s="36"/>
      <c r="ZC92" s="36"/>
      <c r="ZD92" s="36"/>
      <c r="ZE92" s="36"/>
      <c r="ZF92" s="36"/>
      <c r="ZG92" s="36"/>
      <c r="ZH92" s="36"/>
      <c r="ZI92" s="36"/>
      <c r="ZJ92" s="36"/>
      <c r="ZK92" s="36"/>
      <c r="ZL92" s="36"/>
      <c r="ZM92" s="36"/>
      <c r="ZN92" s="36"/>
      <c r="ZO92" s="36"/>
      <c r="ZP92" s="36"/>
      <c r="ZQ92" s="36"/>
      <c r="ZR92" s="36"/>
      <c r="ZS92" s="36"/>
      <c r="ZT92" s="36"/>
      <c r="ZU92" s="36"/>
      <c r="ZV92" s="36"/>
      <c r="ZW92" s="36"/>
      <c r="ZX92" s="36"/>
      <c r="ZY92" s="36"/>
      <c r="ZZ92" s="36"/>
      <c r="AAA92" s="36"/>
      <c r="AAB92" s="36"/>
      <c r="AAC92" s="36"/>
      <c r="AAD92" s="36"/>
      <c r="AAE92" s="36"/>
      <c r="AAF92" s="36"/>
      <c r="AAG92" s="36"/>
      <c r="AAH92" s="36"/>
      <c r="AAI92" s="36"/>
      <c r="AAJ92" s="36"/>
      <c r="AAK92" s="36"/>
      <c r="AAL92" s="36"/>
      <c r="AAM92" s="36"/>
      <c r="AAN92" s="36"/>
      <c r="AAO92" s="36"/>
      <c r="AAP92" s="36"/>
      <c r="AAQ92" s="36"/>
      <c r="AAR92" s="36"/>
      <c r="AAS92" s="36"/>
      <c r="AAT92" s="36"/>
      <c r="AAU92" s="36"/>
      <c r="AAV92" s="36"/>
      <c r="AAW92" s="36"/>
      <c r="AAX92" s="36"/>
      <c r="AAY92" s="36"/>
      <c r="AAZ92" s="36"/>
      <c r="ABA92" s="36"/>
      <c r="ABB92" s="36"/>
      <c r="ABC92" s="36"/>
      <c r="ABD92" s="36"/>
      <c r="ABE92" s="36"/>
      <c r="ABF92" s="36"/>
      <c r="ABG92" s="36"/>
      <c r="ABH92" s="36"/>
      <c r="ABI92" s="36"/>
      <c r="ABJ92" s="36"/>
      <c r="ABK92" s="36"/>
      <c r="ABL92" s="36"/>
      <c r="ABM92" s="36"/>
      <c r="ABN92" s="36"/>
      <c r="ABO92" s="36"/>
      <c r="ABP92" s="36"/>
      <c r="ABQ92" s="36"/>
      <c r="ABR92" s="36"/>
      <c r="ABS92" s="36"/>
      <c r="ABT92" s="36"/>
      <c r="ABU92" s="36"/>
      <c r="ABV92" s="36"/>
      <c r="ABW92" s="36"/>
      <c r="ABX92" s="36"/>
      <c r="ABY92" s="36"/>
      <c r="ABZ92" s="36"/>
      <c r="ACA92" s="36"/>
      <c r="ACB92" s="36"/>
      <c r="ACC92" s="36"/>
      <c r="ACD92" s="36"/>
      <c r="ACE92" s="36"/>
      <c r="ACF92" s="36"/>
      <c r="ACG92" s="36"/>
      <c r="ACH92" s="36"/>
      <c r="ACI92" s="36"/>
      <c r="ACJ92" s="36"/>
      <c r="ACK92" s="36"/>
      <c r="ACL92" s="36"/>
      <c r="ACM92" s="36"/>
      <c r="ACN92" s="36"/>
      <c r="ACO92" s="36"/>
      <c r="ACP92" s="36"/>
      <c r="ACQ92" s="36"/>
      <c r="ACR92" s="36"/>
      <c r="ACS92" s="36"/>
      <c r="ACT92" s="36"/>
      <c r="ACU92" s="36"/>
      <c r="ACV92" s="36"/>
      <c r="ACW92" s="36"/>
      <c r="ACX92" s="36"/>
      <c r="ACY92" s="36"/>
      <c r="ACZ92" s="36"/>
      <c r="ADA92" s="36"/>
      <c r="ADB92" s="36"/>
      <c r="ADC92" s="36"/>
      <c r="ADD92" s="36"/>
      <c r="ADE92" s="36"/>
      <c r="ADF92" s="36"/>
      <c r="ADG92" s="36"/>
      <c r="ADH92" s="36"/>
      <c r="ADI92" s="36"/>
      <c r="ADJ92" s="36"/>
      <c r="ADK92" s="36"/>
      <c r="ADL92" s="36"/>
      <c r="ADM92" s="36"/>
      <c r="ADN92" s="36"/>
      <c r="ADO92" s="36"/>
      <c r="ADP92" s="36"/>
      <c r="ADQ92" s="36"/>
      <c r="ADR92" s="36"/>
      <c r="ADS92" s="36"/>
      <c r="ADT92" s="36"/>
      <c r="ADU92" s="36"/>
      <c r="ADV92" s="36"/>
      <c r="ADW92" s="36"/>
      <c r="ADX92" s="36"/>
      <c r="ADY92" s="36"/>
      <c r="ADZ92" s="36"/>
      <c r="AEA92" s="36"/>
      <c r="AEB92" s="36"/>
      <c r="AEC92" s="36"/>
      <c r="AED92" s="36"/>
      <c r="AEE92" s="36"/>
      <c r="AEF92" s="36"/>
      <c r="AEG92" s="36"/>
      <c r="AEH92" s="36"/>
      <c r="AEI92" s="36"/>
      <c r="AEJ92" s="36"/>
      <c r="AEK92" s="36"/>
      <c r="AEL92" s="36"/>
      <c r="AEM92" s="36"/>
      <c r="AEN92" s="36"/>
      <c r="AEO92" s="36"/>
      <c r="AEP92" s="36"/>
      <c r="AEQ92" s="36"/>
      <c r="AER92" s="36"/>
      <c r="AES92" s="36"/>
      <c r="AET92" s="36"/>
      <c r="AEU92" s="36"/>
      <c r="AEV92" s="36"/>
      <c r="AEW92" s="36"/>
      <c r="AEX92" s="36"/>
      <c r="AEY92" s="36"/>
      <c r="AEZ92" s="36"/>
      <c r="AFA92" s="36"/>
      <c r="AFB92" s="36"/>
      <c r="AFC92" s="36"/>
      <c r="AFD92" s="36"/>
      <c r="AFE92" s="36"/>
      <c r="AFF92" s="36"/>
      <c r="AFG92" s="36"/>
      <c r="AFH92" s="36"/>
      <c r="AFI92" s="36"/>
      <c r="AFJ92" s="36"/>
      <c r="AFK92" s="36"/>
      <c r="AFL92" s="36"/>
      <c r="AFM92" s="36"/>
      <c r="AFN92" s="36"/>
      <c r="AFO92" s="36"/>
      <c r="AFP92" s="36"/>
      <c r="AFQ92" s="36"/>
      <c r="AFR92" s="36"/>
      <c r="AFS92" s="36"/>
      <c r="AFT92" s="36"/>
      <c r="AFU92" s="36"/>
      <c r="AFV92" s="36"/>
      <c r="AFW92" s="36"/>
      <c r="AFX92" s="36"/>
      <c r="AFY92" s="36"/>
      <c r="AFZ92" s="36"/>
      <c r="AGA92" s="36"/>
      <c r="AGB92" s="36"/>
      <c r="AGC92" s="36"/>
      <c r="AGD92" s="36"/>
      <c r="AGE92" s="36"/>
      <c r="AGF92" s="36"/>
      <c r="AGG92" s="36"/>
      <c r="AGH92" s="36"/>
      <c r="AGI92" s="36"/>
      <c r="AGJ92" s="36"/>
      <c r="AGK92" s="36"/>
      <c r="AGL92" s="36"/>
      <c r="AGM92" s="36"/>
      <c r="AGN92" s="36"/>
      <c r="AGO92" s="36"/>
      <c r="AGP92" s="36"/>
      <c r="AGQ92" s="36"/>
      <c r="AGR92" s="36"/>
      <c r="AGS92" s="36"/>
      <c r="AGT92" s="36"/>
      <c r="AGU92" s="36"/>
      <c r="AGV92" s="36"/>
      <c r="AGW92" s="36"/>
      <c r="AGX92" s="36"/>
      <c r="AGY92" s="36"/>
      <c r="AGZ92" s="36"/>
      <c r="AHA92" s="36"/>
      <c r="AHB92" s="36"/>
      <c r="AHC92" s="36"/>
      <c r="AHD92" s="36"/>
      <c r="AHE92" s="36"/>
      <c r="AHF92" s="36"/>
      <c r="AHG92" s="36"/>
      <c r="AHH92" s="36"/>
      <c r="AHI92" s="36"/>
      <c r="AHJ92" s="36"/>
      <c r="AHK92" s="36"/>
      <c r="AHL92" s="36"/>
      <c r="AHM92" s="36"/>
      <c r="AHN92" s="36"/>
      <c r="AHO92" s="36"/>
      <c r="AHP92" s="36"/>
      <c r="AHQ92" s="36"/>
      <c r="AHR92" s="36"/>
      <c r="AHS92" s="36"/>
      <c r="AHT92" s="36"/>
      <c r="AHU92" s="36"/>
      <c r="AHV92" s="36"/>
      <c r="AHW92" s="36"/>
      <c r="AHX92" s="36"/>
      <c r="AHY92" s="36"/>
      <c r="AHZ92" s="36"/>
      <c r="AIA92" s="36"/>
      <c r="AIB92" s="36"/>
      <c r="AIC92" s="36"/>
      <c r="AID92" s="36"/>
      <c r="AIE92" s="36"/>
      <c r="AIF92" s="36"/>
      <c r="AIG92" s="36"/>
      <c r="AIH92" s="36"/>
      <c r="AII92" s="36"/>
      <c r="AIJ92" s="36"/>
      <c r="AIK92" s="36"/>
      <c r="AIL92" s="36"/>
      <c r="AIM92" s="36"/>
      <c r="AIN92" s="36"/>
      <c r="AIO92" s="36"/>
      <c r="AIP92" s="36"/>
      <c r="AIQ92" s="36"/>
      <c r="AIR92" s="36"/>
      <c r="AIS92" s="36"/>
      <c r="AIT92" s="36"/>
      <c r="AIU92" s="36"/>
      <c r="AIV92" s="36"/>
      <c r="AIW92" s="36"/>
      <c r="AIX92" s="36"/>
      <c r="AIY92" s="36"/>
      <c r="AIZ92" s="36"/>
      <c r="AJA92" s="36"/>
      <c r="AJB92" s="36"/>
      <c r="AJC92" s="36"/>
      <c r="AJD92" s="36"/>
      <c r="AJE92" s="36"/>
      <c r="AJF92" s="36"/>
      <c r="AJG92" s="36"/>
      <c r="AJH92" s="36"/>
      <c r="AJI92" s="36"/>
      <c r="AJJ92" s="36"/>
      <c r="AJK92" s="36"/>
      <c r="AJL92" s="36"/>
      <c r="AJM92" s="36"/>
      <c r="AJN92" s="36"/>
      <c r="AJO92" s="36"/>
      <c r="AJP92" s="36"/>
      <c r="AJQ92" s="36"/>
      <c r="AJR92" s="36"/>
      <c r="AJS92" s="36"/>
      <c r="AJT92" s="36"/>
      <c r="AJU92" s="36"/>
      <c r="AJV92" s="36"/>
      <c r="AJW92" s="36"/>
      <c r="AJX92" s="36"/>
      <c r="AJY92" s="36"/>
      <c r="AJZ92" s="36"/>
      <c r="AKA92" s="36"/>
      <c r="AKB92" s="36"/>
      <c r="AKC92" s="36"/>
      <c r="AKD92" s="36"/>
      <c r="AKE92" s="36"/>
      <c r="AKF92" s="36"/>
      <c r="AKG92" s="36"/>
      <c r="AKH92" s="36"/>
      <c r="AKI92" s="36"/>
      <c r="AKJ92" s="36"/>
      <c r="AKK92" s="36"/>
      <c r="AKL92" s="36"/>
      <c r="AKM92" s="36"/>
      <c r="AKN92" s="36"/>
      <c r="AKO92" s="36"/>
      <c r="AKP92" s="36"/>
      <c r="AKQ92" s="36"/>
      <c r="AKR92" s="36"/>
      <c r="AKS92" s="36"/>
      <c r="AKT92" s="36"/>
      <c r="AKU92" s="36"/>
      <c r="AKV92" s="36"/>
      <c r="AKW92" s="36"/>
      <c r="AKX92" s="36"/>
      <c r="AKY92" s="36"/>
      <c r="AKZ92" s="36"/>
      <c r="ALA92" s="36"/>
      <c r="ALB92" s="36"/>
      <c r="ALC92" s="36"/>
      <c r="ALD92" s="36"/>
      <c r="ALE92" s="36"/>
      <c r="ALF92" s="36"/>
      <c r="ALG92" s="36"/>
      <c r="ALH92" s="36"/>
      <c r="ALI92" s="36"/>
      <c r="ALJ92" s="36"/>
      <c r="ALK92" s="36"/>
      <c r="ALL92" s="36"/>
      <c r="ALM92" s="36"/>
      <c r="ALN92" s="36"/>
      <c r="ALO92" s="36"/>
      <c r="ALP92" s="36"/>
      <c r="ALQ92" s="36"/>
      <c r="ALR92" s="36"/>
      <c r="ALS92" s="36"/>
      <c r="ALT92" s="36"/>
      <c r="ALU92" s="36"/>
      <c r="ALV92" s="36"/>
      <c r="ALW92" s="36"/>
      <c r="ALX92" s="36"/>
      <c r="ALY92" s="36"/>
      <c r="ALZ92" s="36"/>
      <c r="AMA92" s="36"/>
      <c r="AMB92" s="36"/>
      <c r="AMC92" s="36"/>
      <c r="AMD92" s="36"/>
      <c r="AME92" s="36"/>
      <c r="AMF92" s="36"/>
      <c r="AMG92" s="36"/>
      <c r="AMH92" s="36"/>
      <c r="AMI92" s="36"/>
      <c r="AMJ92" s="36"/>
      <c r="AMK92" s="36"/>
      <c r="AML92" s="36"/>
      <c r="AMM92" s="36"/>
      <c r="AMN92" s="36"/>
      <c r="AMO92" s="36"/>
    </row>
    <row r="93" spans="2:1029" s="1" customFormat="1" ht="14.1" customHeight="1">
      <c r="B93" s="33"/>
      <c r="C93" s="34" t="s">
        <v>128</v>
      </c>
      <c r="D93" s="35">
        <f>+D10-D79</f>
        <v>0</v>
      </c>
      <c r="E93" s="35">
        <f t="shared" ref="E93:J93" si="4">+E10-E79</f>
        <v>0</v>
      </c>
      <c r="F93" s="35">
        <f t="shared" si="4"/>
        <v>0</v>
      </c>
      <c r="G93" s="35">
        <f t="shared" si="4"/>
        <v>0</v>
      </c>
      <c r="H93" s="35">
        <f t="shared" si="4"/>
        <v>0</v>
      </c>
      <c r="I93" s="35">
        <f t="shared" si="4"/>
        <v>0</v>
      </c>
      <c r="J93" s="35">
        <f t="shared" si="4"/>
        <v>0</v>
      </c>
      <c r="K93" s="35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  <c r="IW93" s="36"/>
      <c r="IX93" s="36"/>
      <c r="IY93" s="36"/>
      <c r="IZ93" s="36"/>
      <c r="JA93" s="36"/>
      <c r="JB93" s="36"/>
      <c r="JC93" s="36"/>
      <c r="JD93" s="36"/>
      <c r="JE93" s="36"/>
      <c r="JF93" s="36"/>
      <c r="JG93" s="36"/>
      <c r="JH93" s="36"/>
      <c r="JI93" s="36"/>
      <c r="JJ93" s="36"/>
      <c r="JK93" s="36"/>
      <c r="JL93" s="36"/>
      <c r="JM93" s="36"/>
      <c r="JN93" s="36"/>
      <c r="JO93" s="36"/>
      <c r="JP93" s="36"/>
      <c r="JQ93" s="36"/>
      <c r="JR93" s="36"/>
      <c r="JS93" s="36"/>
      <c r="JT93" s="36"/>
      <c r="JU93" s="36"/>
      <c r="JV93" s="36"/>
      <c r="JW93" s="36"/>
      <c r="JX93" s="36"/>
      <c r="JY93" s="36"/>
      <c r="JZ93" s="36"/>
      <c r="KA93" s="36"/>
      <c r="KB93" s="36"/>
      <c r="KC93" s="36"/>
      <c r="KD93" s="36"/>
      <c r="KE93" s="36"/>
      <c r="KF93" s="36"/>
      <c r="KG93" s="36"/>
      <c r="KH93" s="36"/>
      <c r="KI93" s="36"/>
      <c r="KJ93" s="36"/>
      <c r="KK93" s="36"/>
      <c r="KL93" s="36"/>
      <c r="KM93" s="36"/>
      <c r="KN93" s="36"/>
      <c r="KO93" s="36"/>
      <c r="KP93" s="36"/>
      <c r="KQ93" s="36"/>
      <c r="KR93" s="36"/>
      <c r="KS93" s="36"/>
      <c r="KT93" s="36"/>
      <c r="KU93" s="36"/>
      <c r="KV93" s="36"/>
      <c r="KW93" s="36"/>
      <c r="KX93" s="36"/>
      <c r="KY93" s="36"/>
      <c r="KZ93" s="36"/>
      <c r="LA93" s="36"/>
      <c r="LB93" s="36"/>
      <c r="LC93" s="36"/>
      <c r="LD93" s="36"/>
      <c r="LE93" s="36"/>
      <c r="LF93" s="36"/>
      <c r="LG93" s="36"/>
      <c r="LH93" s="36"/>
      <c r="LI93" s="36"/>
      <c r="LJ93" s="36"/>
      <c r="LK93" s="36"/>
      <c r="LL93" s="36"/>
      <c r="LM93" s="36"/>
      <c r="LN93" s="36"/>
      <c r="LO93" s="36"/>
      <c r="LP93" s="36"/>
      <c r="LQ93" s="36"/>
      <c r="LR93" s="36"/>
      <c r="LS93" s="36"/>
      <c r="LT93" s="36"/>
      <c r="LU93" s="36"/>
      <c r="LV93" s="36"/>
      <c r="LW93" s="36"/>
      <c r="LX93" s="36"/>
      <c r="LY93" s="36"/>
      <c r="LZ93" s="36"/>
      <c r="MA93" s="36"/>
      <c r="MB93" s="36"/>
      <c r="MC93" s="36"/>
      <c r="MD93" s="36"/>
      <c r="ME93" s="36"/>
      <c r="MF93" s="36"/>
      <c r="MG93" s="36"/>
      <c r="MH93" s="36"/>
      <c r="MI93" s="36"/>
      <c r="MJ93" s="36"/>
      <c r="MK93" s="36"/>
      <c r="ML93" s="36"/>
      <c r="MM93" s="36"/>
      <c r="MN93" s="36"/>
      <c r="MO93" s="36"/>
      <c r="MP93" s="36"/>
      <c r="MQ93" s="36"/>
      <c r="MR93" s="36"/>
      <c r="MS93" s="36"/>
      <c r="MT93" s="36"/>
      <c r="MU93" s="36"/>
      <c r="MV93" s="36"/>
      <c r="MW93" s="36"/>
      <c r="MX93" s="36"/>
      <c r="MY93" s="36"/>
      <c r="MZ93" s="36"/>
      <c r="NA93" s="36"/>
      <c r="NB93" s="36"/>
      <c r="NC93" s="36"/>
      <c r="ND93" s="36"/>
      <c r="NE93" s="36"/>
      <c r="NF93" s="36"/>
      <c r="NG93" s="36"/>
      <c r="NH93" s="36"/>
      <c r="NI93" s="36"/>
      <c r="NJ93" s="36"/>
      <c r="NK93" s="36"/>
      <c r="NL93" s="36"/>
      <c r="NM93" s="36"/>
      <c r="NN93" s="36"/>
      <c r="NO93" s="36"/>
      <c r="NP93" s="36"/>
      <c r="NQ93" s="36"/>
      <c r="NR93" s="36"/>
      <c r="NS93" s="36"/>
      <c r="NT93" s="36"/>
      <c r="NU93" s="36"/>
      <c r="NV93" s="36"/>
      <c r="NW93" s="36"/>
      <c r="NX93" s="36"/>
      <c r="NY93" s="36"/>
      <c r="NZ93" s="36"/>
      <c r="OA93" s="36"/>
      <c r="OB93" s="36"/>
      <c r="OC93" s="36"/>
      <c r="OD93" s="36"/>
      <c r="OE93" s="36"/>
      <c r="OF93" s="36"/>
      <c r="OG93" s="36"/>
      <c r="OH93" s="36"/>
      <c r="OI93" s="36"/>
      <c r="OJ93" s="36"/>
      <c r="OK93" s="36"/>
      <c r="OL93" s="36"/>
      <c r="OM93" s="36"/>
      <c r="ON93" s="36"/>
      <c r="OO93" s="36"/>
      <c r="OP93" s="36"/>
      <c r="OQ93" s="36"/>
      <c r="OR93" s="36"/>
      <c r="OS93" s="36"/>
      <c r="OT93" s="36"/>
      <c r="OU93" s="36"/>
      <c r="OV93" s="36"/>
      <c r="OW93" s="36"/>
      <c r="OX93" s="36"/>
      <c r="OY93" s="36"/>
      <c r="OZ93" s="36"/>
      <c r="PA93" s="36"/>
      <c r="PB93" s="36"/>
      <c r="PC93" s="36"/>
      <c r="PD93" s="36"/>
      <c r="PE93" s="36"/>
      <c r="PF93" s="36"/>
      <c r="PG93" s="36"/>
      <c r="PH93" s="36"/>
      <c r="PI93" s="36"/>
      <c r="PJ93" s="36"/>
      <c r="PK93" s="36"/>
      <c r="PL93" s="36"/>
      <c r="PM93" s="36"/>
      <c r="PN93" s="36"/>
      <c r="PO93" s="36"/>
      <c r="PP93" s="36"/>
      <c r="PQ93" s="36"/>
      <c r="PR93" s="36"/>
      <c r="PS93" s="36"/>
      <c r="PT93" s="36"/>
      <c r="PU93" s="36"/>
      <c r="PV93" s="36"/>
      <c r="PW93" s="36"/>
      <c r="PX93" s="36"/>
      <c r="PY93" s="36"/>
      <c r="PZ93" s="36"/>
      <c r="QA93" s="36"/>
      <c r="QB93" s="36"/>
      <c r="QC93" s="36"/>
      <c r="QD93" s="36"/>
      <c r="QE93" s="36"/>
      <c r="QF93" s="36"/>
      <c r="QG93" s="36"/>
      <c r="QH93" s="36"/>
      <c r="QI93" s="36"/>
      <c r="QJ93" s="36"/>
      <c r="QK93" s="36"/>
      <c r="QL93" s="36"/>
      <c r="QM93" s="36"/>
      <c r="QN93" s="36"/>
      <c r="QO93" s="36"/>
      <c r="QP93" s="36"/>
      <c r="QQ93" s="36"/>
      <c r="QR93" s="36"/>
      <c r="QS93" s="36"/>
      <c r="QT93" s="36"/>
      <c r="QU93" s="36"/>
      <c r="QV93" s="36"/>
      <c r="QW93" s="36"/>
      <c r="QX93" s="36"/>
      <c r="QY93" s="36"/>
      <c r="QZ93" s="36"/>
      <c r="RA93" s="36"/>
      <c r="RB93" s="36"/>
      <c r="RC93" s="36"/>
      <c r="RD93" s="36"/>
      <c r="RE93" s="36"/>
      <c r="RF93" s="36"/>
      <c r="RG93" s="36"/>
      <c r="RH93" s="36"/>
      <c r="RI93" s="36"/>
      <c r="RJ93" s="36"/>
      <c r="RK93" s="36"/>
      <c r="RL93" s="36"/>
      <c r="RM93" s="36"/>
      <c r="RN93" s="36"/>
      <c r="RO93" s="36"/>
      <c r="RP93" s="36"/>
      <c r="RQ93" s="36"/>
      <c r="RR93" s="36"/>
      <c r="RS93" s="36"/>
      <c r="RT93" s="36"/>
      <c r="RU93" s="36"/>
      <c r="RV93" s="36"/>
      <c r="RW93" s="36"/>
      <c r="RX93" s="36"/>
      <c r="RY93" s="36"/>
      <c r="RZ93" s="36"/>
      <c r="SA93" s="36"/>
      <c r="SB93" s="36"/>
      <c r="SC93" s="36"/>
      <c r="SD93" s="36"/>
      <c r="SE93" s="36"/>
      <c r="SF93" s="36"/>
      <c r="SG93" s="36"/>
      <c r="SH93" s="36"/>
      <c r="SI93" s="36"/>
      <c r="SJ93" s="36"/>
      <c r="SK93" s="36"/>
      <c r="SL93" s="36"/>
      <c r="SM93" s="36"/>
      <c r="SN93" s="36"/>
      <c r="SO93" s="36"/>
      <c r="SP93" s="36"/>
      <c r="SQ93" s="36"/>
      <c r="SR93" s="36"/>
      <c r="SS93" s="36"/>
      <c r="ST93" s="36"/>
      <c r="SU93" s="36"/>
      <c r="SV93" s="36"/>
      <c r="SW93" s="36"/>
      <c r="SX93" s="36"/>
      <c r="SY93" s="36"/>
      <c r="SZ93" s="36"/>
      <c r="TA93" s="36"/>
      <c r="TB93" s="36"/>
      <c r="TC93" s="36"/>
      <c r="TD93" s="36"/>
      <c r="TE93" s="36"/>
      <c r="TF93" s="36"/>
      <c r="TG93" s="36"/>
      <c r="TH93" s="36"/>
      <c r="TI93" s="36"/>
      <c r="TJ93" s="36"/>
      <c r="TK93" s="36"/>
      <c r="TL93" s="36"/>
      <c r="TM93" s="36"/>
      <c r="TN93" s="36"/>
      <c r="TO93" s="36"/>
      <c r="TP93" s="36"/>
      <c r="TQ93" s="36"/>
      <c r="TR93" s="36"/>
      <c r="TS93" s="36"/>
      <c r="TT93" s="36"/>
      <c r="TU93" s="36"/>
      <c r="TV93" s="36"/>
      <c r="TW93" s="36"/>
      <c r="TX93" s="36"/>
      <c r="TY93" s="36"/>
      <c r="TZ93" s="36"/>
      <c r="UA93" s="36"/>
      <c r="UB93" s="36"/>
      <c r="UC93" s="36"/>
      <c r="UD93" s="36"/>
      <c r="UE93" s="36"/>
      <c r="UF93" s="36"/>
      <c r="UG93" s="36"/>
      <c r="UH93" s="36"/>
      <c r="UI93" s="36"/>
      <c r="UJ93" s="36"/>
      <c r="UK93" s="36"/>
      <c r="UL93" s="36"/>
      <c r="UM93" s="36"/>
      <c r="UN93" s="36"/>
      <c r="UO93" s="36"/>
      <c r="UP93" s="36"/>
      <c r="UQ93" s="36"/>
      <c r="UR93" s="36"/>
      <c r="US93" s="36"/>
      <c r="UT93" s="36"/>
      <c r="UU93" s="36"/>
      <c r="UV93" s="36"/>
      <c r="UW93" s="36"/>
      <c r="UX93" s="36"/>
      <c r="UY93" s="36"/>
      <c r="UZ93" s="36"/>
      <c r="VA93" s="36"/>
      <c r="VB93" s="36"/>
      <c r="VC93" s="36"/>
      <c r="VD93" s="36"/>
      <c r="VE93" s="36"/>
      <c r="VF93" s="36"/>
      <c r="VG93" s="36"/>
      <c r="VH93" s="36"/>
      <c r="VI93" s="36"/>
      <c r="VJ93" s="36"/>
      <c r="VK93" s="36"/>
      <c r="VL93" s="36"/>
      <c r="VM93" s="36"/>
      <c r="VN93" s="36"/>
      <c r="VO93" s="36"/>
      <c r="VP93" s="36"/>
      <c r="VQ93" s="36"/>
      <c r="VR93" s="36"/>
      <c r="VS93" s="36"/>
      <c r="VT93" s="36"/>
      <c r="VU93" s="36"/>
      <c r="VV93" s="36"/>
      <c r="VW93" s="36"/>
      <c r="VX93" s="36"/>
      <c r="VY93" s="36"/>
      <c r="VZ93" s="36"/>
      <c r="WA93" s="36"/>
      <c r="WB93" s="36"/>
      <c r="WC93" s="36"/>
      <c r="WD93" s="36"/>
      <c r="WE93" s="36"/>
      <c r="WF93" s="36"/>
      <c r="WG93" s="36"/>
      <c r="WH93" s="36"/>
      <c r="WI93" s="36"/>
      <c r="WJ93" s="36"/>
      <c r="WK93" s="36"/>
      <c r="WL93" s="36"/>
      <c r="WM93" s="36"/>
      <c r="WN93" s="36"/>
      <c r="WO93" s="36"/>
      <c r="WP93" s="36"/>
      <c r="WQ93" s="36"/>
      <c r="WR93" s="36"/>
      <c r="WS93" s="36"/>
      <c r="WT93" s="36"/>
      <c r="WU93" s="36"/>
      <c r="WV93" s="36"/>
      <c r="WW93" s="36"/>
      <c r="WX93" s="36"/>
      <c r="WY93" s="36"/>
      <c r="WZ93" s="36"/>
      <c r="XA93" s="36"/>
      <c r="XB93" s="36"/>
      <c r="XC93" s="36"/>
      <c r="XD93" s="36"/>
      <c r="XE93" s="36"/>
      <c r="XF93" s="36"/>
      <c r="XG93" s="36"/>
      <c r="XH93" s="36"/>
      <c r="XI93" s="36"/>
      <c r="XJ93" s="36"/>
      <c r="XK93" s="36"/>
      <c r="XL93" s="36"/>
      <c r="XM93" s="36"/>
      <c r="XN93" s="36"/>
      <c r="XO93" s="36"/>
      <c r="XP93" s="36"/>
      <c r="XQ93" s="36"/>
      <c r="XR93" s="36"/>
      <c r="XS93" s="36"/>
      <c r="XT93" s="36"/>
      <c r="XU93" s="36"/>
      <c r="XV93" s="36"/>
      <c r="XW93" s="36"/>
      <c r="XX93" s="36"/>
      <c r="XY93" s="36"/>
      <c r="XZ93" s="36"/>
      <c r="YA93" s="36"/>
      <c r="YB93" s="36"/>
      <c r="YC93" s="36"/>
      <c r="YD93" s="36"/>
      <c r="YE93" s="36"/>
      <c r="YF93" s="36"/>
      <c r="YG93" s="36"/>
      <c r="YH93" s="36"/>
      <c r="YI93" s="36"/>
      <c r="YJ93" s="36"/>
      <c r="YK93" s="36"/>
      <c r="YL93" s="36"/>
      <c r="YM93" s="36"/>
      <c r="YN93" s="36"/>
      <c r="YO93" s="36"/>
      <c r="YP93" s="36"/>
      <c r="YQ93" s="36"/>
      <c r="YR93" s="36"/>
      <c r="YS93" s="36"/>
      <c r="YT93" s="36"/>
      <c r="YU93" s="36"/>
      <c r="YV93" s="36"/>
      <c r="YW93" s="36"/>
      <c r="YX93" s="36"/>
      <c r="YY93" s="36"/>
      <c r="YZ93" s="36"/>
      <c r="ZA93" s="36"/>
      <c r="ZB93" s="36"/>
      <c r="ZC93" s="36"/>
      <c r="ZD93" s="36"/>
      <c r="ZE93" s="36"/>
      <c r="ZF93" s="36"/>
      <c r="ZG93" s="36"/>
      <c r="ZH93" s="36"/>
      <c r="ZI93" s="36"/>
      <c r="ZJ93" s="36"/>
      <c r="ZK93" s="36"/>
      <c r="ZL93" s="36"/>
      <c r="ZM93" s="36"/>
      <c r="ZN93" s="36"/>
      <c r="ZO93" s="36"/>
      <c r="ZP93" s="36"/>
      <c r="ZQ93" s="36"/>
      <c r="ZR93" s="36"/>
      <c r="ZS93" s="36"/>
      <c r="ZT93" s="36"/>
      <c r="ZU93" s="36"/>
      <c r="ZV93" s="36"/>
      <c r="ZW93" s="36"/>
      <c r="ZX93" s="36"/>
      <c r="ZY93" s="36"/>
      <c r="ZZ93" s="36"/>
      <c r="AAA93" s="36"/>
      <c r="AAB93" s="36"/>
      <c r="AAC93" s="36"/>
      <c r="AAD93" s="36"/>
      <c r="AAE93" s="36"/>
      <c r="AAF93" s="36"/>
      <c r="AAG93" s="36"/>
      <c r="AAH93" s="36"/>
      <c r="AAI93" s="36"/>
      <c r="AAJ93" s="36"/>
      <c r="AAK93" s="36"/>
      <c r="AAL93" s="36"/>
      <c r="AAM93" s="36"/>
      <c r="AAN93" s="36"/>
      <c r="AAO93" s="36"/>
      <c r="AAP93" s="36"/>
      <c r="AAQ93" s="36"/>
      <c r="AAR93" s="36"/>
      <c r="AAS93" s="36"/>
      <c r="AAT93" s="36"/>
      <c r="AAU93" s="36"/>
      <c r="AAV93" s="36"/>
      <c r="AAW93" s="36"/>
      <c r="AAX93" s="36"/>
      <c r="AAY93" s="36"/>
      <c r="AAZ93" s="36"/>
      <c r="ABA93" s="36"/>
      <c r="ABB93" s="36"/>
      <c r="ABC93" s="36"/>
      <c r="ABD93" s="36"/>
      <c r="ABE93" s="36"/>
      <c r="ABF93" s="36"/>
      <c r="ABG93" s="36"/>
      <c r="ABH93" s="36"/>
      <c r="ABI93" s="36"/>
      <c r="ABJ93" s="36"/>
      <c r="ABK93" s="36"/>
      <c r="ABL93" s="36"/>
      <c r="ABM93" s="36"/>
      <c r="ABN93" s="36"/>
      <c r="ABO93" s="36"/>
      <c r="ABP93" s="36"/>
      <c r="ABQ93" s="36"/>
      <c r="ABR93" s="36"/>
      <c r="ABS93" s="36"/>
      <c r="ABT93" s="36"/>
      <c r="ABU93" s="36"/>
      <c r="ABV93" s="36"/>
      <c r="ABW93" s="36"/>
      <c r="ABX93" s="36"/>
      <c r="ABY93" s="36"/>
      <c r="ABZ93" s="36"/>
      <c r="ACA93" s="36"/>
      <c r="ACB93" s="36"/>
      <c r="ACC93" s="36"/>
      <c r="ACD93" s="36"/>
      <c r="ACE93" s="36"/>
      <c r="ACF93" s="36"/>
      <c r="ACG93" s="36"/>
      <c r="ACH93" s="36"/>
      <c r="ACI93" s="36"/>
      <c r="ACJ93" s="36"/>
      <c r="ACK93" s="36"/>
      <c r="ACL93" s="36"/>
      <c r="ACM93" s="36"/>
      <c r="ACN93" s="36"/>
      <c r="ACO93" s="36"/>
      <c r="ACP93" s="36"/>
      <c r="ACQ93" s="36"/>
      <c r="ACR93" s="36"/>
      <c r="ACS93" s="36"/>
      <c r="ACT93" s="36"/>
      <c r="ACU93" s="36"/>
      <c r="ACV93" s="36"/>
      <c r="ACW93" s="36"/>
      <c r="ACX93" s="36"/>
      <c r="ACY93" s="36"/>
      <c r="ACZ93" s="36"/>
      <c r="ADA93" s="36"/>
      <c r="ADB93" s="36"/>
      <c r="ADC93" s="36"/>
      <c r="ADD93" s="36"/>
      <c r="ADE93" s="36"/>
      <c r="ADF93" s="36"/>
      <c r="ADG93" s="36"/>
      <c r="ADH93" s="36"/>
      <c r="ADI93" s="36"/>
      <c r="ADJ93" s="36"/>
      <c r="ADK93" s="36"/>
      <c r="ADL93" s="36"/>
      <c r="ADM93" s="36"/>
      <c r="ADN93" s="36"/>
      <c r="ADO93" s="36"/>
      <c r="ADP93" s="36"/>
      <c r="ADQ93" s="36"/>
      <c r="ADR93" s="36"/>
      <c r="ADS93" s="36"/>
      <c r="ADT93" s="36"/>
      <c r="ADU93" s="36"/>
      <c r="ADV93" s="36"/>
      <c r="ADW93" s="36"/>
      <c r="ADX93" s="36"/>
      <c r="ADY93" s="36"/>
      <c r="ADZ93" s="36"/>
      <c r="AEA93" s="36"/>
      <c r="AEB93" s="36"/>
      <c r="AEC93" s="36"/>
      <c r="AED93" s="36"/>
      <c r="AEE93" s="36"/>
      <c r="AEF93" s="36"/>
      <c r="AEG93" s="36"/>
      <c r="AEH93" s="36"/>
      <c r="AEI93" s="36"/>
      <c r="AEJ93" s="36"/>
      <c r="AEK93" s="36"/>
      <c r="AEL93" s="36"/>
      <c r="AEM93" s="36"/>
      <c r="AEN93" s="36"/>
      <c r="AEO93" s="36"/>
      <c r="AEP93" s="36"/>
      <c r="AEQ93" s="36"/>
      <c r="AER93" s="36"/>
      <c r="AES93" s="36"/>
      <c r="AET93" s="36"/>
      <c r="AEU93" s="36"/>
      <c r="AEV93" s="36"/>
      <c r="AEW93" s="36"/>
      <c r="AEX93" s="36"/>
      <c r="AEY93" s="36"/>
      <c r="AEZ93" s="36"/>
      <c r="AFA93" s="36"/>
      <c r="AFB93" s="36"/>
      <c r="AFC93" s="36"/>
      <c r="AFD93" s="36"/>
      <c r="AFE93" s="36"/>
      <c r="AFF93" s="36"/>
      <c r="AFG93" s="36"/>
      <c r="AFH93" s="36"/>
      <c r="AFI93" s="36"/>
      <c r="AFJ93" s="36"/>
      <c r="AFK93" s="36"/>
      <c r="AFL93" s="36"/>
      <c r="AFM93" s="36"/>
      <c r="AFN93" s="36"/>
      <c r="AFO93" s="36"/>
      <c r="AFP93" s="36"/>
      <c r="AFQ93" s="36"/>
      <c r="AFR93" s="36"/>
      <c r="AFS93" s="36"/>
      <c r="AFT93" s="36"/>
      <c r="AFU93" s="36"/>
      <c r="AFV93" s="36"/>
      <c r="AFW93" s="36"/>
      <c r="AFX93" s="36"/>
      <c r="AFY93" s="36"/>
      <c r="AFZ93" s="36"/>
      <c r="AGA93" s="36"/>
      <c r="AGB93" s="36"/>
      <c r="AGC93" s="36"/>
      <c r="AGD93" s="36"/>
      <c r="AGE93" s="36"/>
      <c r="AGF93" s="36"/>
      <c r="AGG93" s="36"/>
      <c r="AGH93" s="36"/>
      <c r="AGI93" s="36"/>
      <c r="AGJ93" s="36"/>
      <c r="AGK93" s="36"/>
      <c r="AGL93" s="36"/>
      <c r="AGM93" s="36"/>
      <c r="AGN93" s="36"/>
      <c r="AGO93" s="36"/>
      <c r="AGP93" s="36"/>
      <c r="AGQ93" s="36"/>
      <c r="AGR93" s="36"/>
      <c r="AGS93" s="36"/>
      <c r="AGT93" s="36"/>
      <c r="AGU93" s="36"/>
      <c r="AGV93" s="36"/>
      <c r="AGW93" s="36"/>
      <c r="AGX93" s="36"/>
      <c r="AGY93" s="36"/>
      <c r="AGZ93" s="36"/>
      <c r="AHA93" s="36"/>
      <c r="AHB93" s="36"/>
      <c r="AHC93" s="36"/>
      <c r="AHD93" s="36"/>
      <c r="AHE93" s="36"/>
      <c r="AHF93" s="36"/>
      <c r="AHG93" s="36"/>
      <c r="AHH93" s="36"/>
      <c r="AHI93" s="36"/>
      <c r="AHJ93" s="36"/>
      <c r="AHK93" s="36"/>
      <c r="AHL93" s="36"/>
      <c r="AHM93" s="36"/>
      <c r="AHN93" s="36"/>
      <c r="AHO93" s="36"/>
      <c r="AHP93" s="36"/>
      <c r="AHQ93" s="36"/>
      <c r="AHR93" s="36"/>
      <c r="AHS93" s="36"/>
      <c r="AHT93" s="36"/>
      <c r="AHU93" s="36"/>
      <c r="AHV93" s="36"/>
      <c r="AHW93" s="36"/>
      <c r="AHX93" s="36"/>
      <c r="AHY93" s="36"/>
      <c r="AHZ93" s="36"/>
      <c r="AIA93" s="36"/>
      <c r="AIB93" s="36"/>
      <c r="AIC93" s="36"/>
      <c r="AID93" s="36"/>
      <c r="AIE93" s="36"/>
      <c r="AIF93" s="36"/>
      <c r="AIG93" s="36"/>
      <c r="AIH93" s="36"/>
      <c r="AII93" s="36"/>
      <c r="AIJ93" s="36"/>
      <c r="AIK93" s="36"/>
      <c r="AIL93" s="36"/>
      <c r="AIM93" s="36"/>
      <c r="AIN93" s="36"/>
      <c r="AIO93" s="36"/>
      <c r="AIP93" s="36"/>
      <c r="AIQ93" s="36"/>
      <c r="AIR93" s="36"/>
      <c r="AIS93" s="36"/>
      <c r="AIT93" s="36"/>
      <c r="AIU93" s="36"/>
      <c r="AIV93" s="36"/>
      <c r="AIW93" s="36"/>
      <c r="AIX93" s="36"/>
      <c r="AIY93" s="36"/>
      <c r="AIZ93" s="36"/>
      <c r="AJA93" s="36"/>
      <c r="AJB93" s="36"/>
      <c r="AJC93" s="36"/>
      <c r="AJD93" s="36"/>
      <c r="AJE93" s="36"/>
      <c r="AJF93" s="36"/>
      <c r="AJG93" s="36"/>
      <c r="AJH93" s="36"/>
      <c r="AJI93" s="36"/>
      <c r="AJJ93" s="36"/>
      <c r="AJK93" s="36"/>
      <c r="AJL93" s="36"/>
      <c r="AJM93" s="36"/>
      <c r="AJN93" s="36"/>
      <c r="AJO93" s="36"/>
      <c r="AJP93" s="36"/>
      <c r="AJQ93" s="36"/>
      <c r="AJR93" s="36"/>
      <c r="AJS93" s="36"/>
      <c r="AJT93" s="36"/>
      <c r="AJU93" s="36"/>
      <c r="AJV93" s="36"/>
      <c r="AJW93" s="36"/>
      <c r="AJX93" s="36"/>
      <c r="AJY93" s="36"/>
      <c r="AJZ93" s="36"/>
      <c r="AKA93" s="36"/>
      <c r="AKB93" s="36"/>
      <c r="AKC93" s="36"/>
      <c r="AKD93" s="36"/>
      <c r="AKE93" s="36"/>
      <c r="AKF93" s="36"/>
      <c r="AKG93" s="36"/>
      <c r="AKH93" s="36"/>
      <c r="AKI93" s="36"/>
      <c r="AKJ93" s="36"/>
      <c r="AKK93" s="36"/>
      <c r="AKL93" s="36"/>
      <c r="AKM93" s="36"/>
      <c r="AKN93" s="36"/>
      <c r="AKO93" s="36"/>
      <c r="AKP93" s="36"/>
      <c r="AKQ93" s="36"/>
      <c r="AKR93" s="36"/>
      <c r="AKS93" s="36"/>
      <c r="AKT93" s="36"/>
      <c r="AKU93" s="36"/>
      <c r="AKV93" s="36"/>
      <c r="AKW93" s="36"/>
      <c r="AKX93" s="36"/>
      <c r="AKY93" s="36"/>
      <c r="AKZ93" s="36"/>
      <c r="ALA93" s="36"/>
      <c r="ALB93" s="36"/>
      <c r="ALC93" s="36"/>
      <c r="ALD93" s="36"/>
      <c r="ALE93" s="36"/>
      <c r="ALF93" s="36"/>
      <c r="ALG93" s="36"/>
      <c r="ALH93" s="36"/>
      <c r="ALI93" s="36"/>
      <c r="ALJ93" s="36"/>
      <c r="ALK93" s="36"/>
      <c r="ALL93" s="36"/>
      <c r="ALM93" s="36"/>
      <c r="ALN93" s="36"/>
      <c r="ALO93" s="36"/>
      <c r="ALP93" s="36"/>
      <c r="ALQ93" s="36"/>
      <c r="ALR93" s="36"/>
      <c r="ALS93" s="36"/>
      <c r="ALT93" s="36"/>
      <c r="ALU93" s="36"/>
      <c r="ALV93" s="36"/>
      <c r="ALW93" s="36"/>
      <c r="ALX93" s="36"/>
      <c r="ALY93" s="36"/>
      <c r="ALZ93" s="36"/>
      <c r="AMA93" s="36"/>
      <c r="AMB93" s="36"/>
      <c r="AMC93" s="36"/>
      <c r="AMD93" s="36"/>
      <c r="AME93" s="36"/>
      <c r="AMF93" s="36"/>
      <c r="AMG93" s="36"/>
      <c r="AMH93" s="36"/>
      <c r="AMI93" s="36"/>
      <c r="AMJ93" s="36"/>
      <c r="AMK93" s="36"/>
      <c r="AML93" s="36"/>
      <c r="AMM93" s="36"/>
      <c r="AMN93" s="36"/>
      <c r="AMO93" s="36"/>
    </row>
  </sheetData>
  <mergeCells count="1">
    <mergeCell ref="B1:D1"/>
  </mergeCells>
  <pageMargins left="0" right="0" top="0.39374999999999999" bottom="0.39374999999999999" header="0" footer="0"/>
  <pageSetup paperSize="9" scale="49" pageOrder="overThenDown" orientation="portrait" useFirstPageNumber="1" horizontalDpi="4294967295" verticalDpi="4294967295" r:id="rId1"/>
  <headerFooter>
    <oddHeader>&amp;C&amp;A</oddHeader>
    <oddFooter>&amp;CSeite &amp;P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Haushaltsplan_2018-2020</vt:lpstr>
      <vt:lpstr>'Haushaltsplan_2018-2020'!Druckbereich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Weis</dc:creator>
  <dc:description/>
  <cp:lastModifiedBy>AStA</cp:lastModifiedBy>
  <cp:revision>21</cp:revision>
  <cp:lastPrinted>2021-11-11T09:54:55Z</cp:lastPrinted>
  <dcterms:created xsi:type="dcterms:W3CDTF">2015-01-26T11:36:49Z</dcterms:created>
  <dcterms:modified xsi:type="dcterms:W3CDTF">2021-11-11T09:57:08Z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